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SALES SHEETS 2021\"/>
    </mc:Choice>
  </mc:AlternateContent>
  <bookViews>
    <workbookView xWindow="0" yWindow="0" windowWidth="28800" windowHeight="12300"/>
  </bookViews>
  <sheets>
    <sheet name="TOW LOG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4" l="1"/>
  <c r="B5" i="4"/>
  <c r="B6" i="4"/>
  <c r="B7" i="4"/>
  <c r="B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B54" i="4"/>
  <c r="B55" i="4"/>
  <c r="B56" i="4"/>
  <c r="B57" i="4"/>
  <c r="B58" i="4"/>
  <c r="B59" i="4"/>
  <c r="B60" i="4"/>
  <c r="B61" i="4"/>
  <c r="B62" i="4"/>
  <c r="B63" i="4"/>
  <c r="B64" i="4"/>
  <c r="B65" i="4"/>
  <c r="B66" i="4"/>
  <c r="B67" i="4"/>
  <c r="B68" i="4"/>
  <c r="B69" i="4"/>
  <c r="B70" i="4"/>
  <c r="B71" i="4"/>
  <c r="B72" i="4"/>
  <c r="B73" i="4"/>
  <c r="B74" i="4"/>
  <c r="B75" i="4"/>
  <c r="B76" i="4"/>
  <c r="B77" i="4"/>
  <c r="B78" i="4"/>
  <c r="B79" i="4"/>
  <c r="B80" i="4"/>
  <c r="B81" i="4"/>
  <c r="B82" i="4"/>
  <c r="B83" i="4"/>
  <c r="B84" i="4"/>
  <c r="B85" i="4"/>
  <c r="B86" i="4"/>
  <c r="B87" i="4"/>
  <c r="B88" i="4"/>
  <c r="B89" i="4"/>
  <c r="B90" i="4"/>
  <c r="B91" i="4"/>
  <c r="B3" i="4"/>
</calcChain>
</file>

<file path=xl/sharedStrings.xml><?xml version="1.0" encoding="utf-8"?>
<sst xmlns="http://schemas.openxmlformats.org/spreadsheetml/2006/main" count="344" uniqueCount="215">
  <si>
    <t>Vehicle Year</t>
  </si>
  <si>
    <t>Vehicle Make</t>
  </si>
  <si>
    <t>Vehicle Vin</t>
  </si>
  <si>
    <t>Plate if applicable</t>
  </si>
  <si>
    <t>Vehicle color</t>
  </si>
  <si>
    <t xml:space="preserve">Date of Impound </t>
  </si>
  <si>
    <t>Red</t>
  </si>
  <si>
    <t>Ford</t>
  </si>
  <si>
    <t>Black</t>
  </si>
  <si>
    <t>Buick</t>
  </si>
  <si>
    <t>Blue</t>
  </si>
  <si>
    <t>Dodge</t>
  </si>
  <si>
    <t>None</t>
  </si>
  <si>
    <t>blue</t>
  </si>
  <si>
    <t>silver</t>
  </si>
  <si>
    <t>white</t>
  </si>
  <si>
    <t>Gray</t>
  </si>
  <si>
    <t>Chevrolet</t>
  </si>
  <si>
    <t>Tan</t>
  </si>
  <si>
    <t>GMC</t>
  </si>
  <si>
    <t>Saturn</t>
  </si>
  <si>
    <t>Green</t>
  </si>
  <si>
    <t>Chrysler</t>
  </si>
  <si>
    <t>gray</t>
  </si>
  <si>
    <t>White</t>
  </si>
  <si>
    <t>black</t>
  </si>
  <si>
    <t>Mini</t>
  </si>
  <si>
    <t>red</t>
  </si>
  <si>
    <t xml:space="preserve">silver </t>
  </si>
  <si>
    <t>Chevy</t>
  </si>
  <si>
    <t>dodge</t>
  </si>
  <si>
    <t>Silver</t>
  </si>
  <si>
    <t>chevy</t>
  </si>
  <si>
    <t>ford</t>
  </si>
  <si>
    <t>Kia</t>
  </si>
  <si>
    <t>Pontiac</t>
  </si>
  <si>
    <t>Toyota</t>
  </si>
  <si>
    <t>pontiac</t>
  </si>
  <si>
    <t>WHITE</t>
  </si>
  <si>
    <t>jeep</t>
  </si>
  <si>
    <t>green</t>
  </si>
  <si>
    <t>gmc</t>
  </si>
  <si>
    <t>buick</t>
  </si>
  <si>
    <t>REd</t>
  </si>
  <si>
    <t>mercury</t>
  </si>
  <si>
    <t>Grey</t>
  </si>
  <si>
    <t>Maroon</t>
  </si>
  <si>
    <t>nissan</t>
  </si>
  <si>
    <t>cadillac</t>
  </si>
  <si>
    <t>burgundy</t>
  </si>
  <si>
    <t>Nissan</t>
  </si>
  <si>
    <t>Gmc</t>
  </si>
  <si>
    <t>Brown</t>
  </si>
  <si>
    <t>hyundai</t>
  </si>
  <si>
    <t>Burg</t>
  </si>
  <si>
    <t xml:space="preserve">mercury </t>
  </si>
  <si>
    <t>1D7HU182X7S203730</t>
  </si>
  <si>
    <t>DTV6765</t>
  </si>
  <si>
    <t xml:space="preserve">lincoln </t>
  </si>
  <si>
    <t>bstw268</t>
  </si>
  <si>
    <t>1fmcu03168ka81877</t>
  </si>
  <si>
    <t>dul4273</t>
  </si>
  <si>
    <t xml:space="preserve">GOLD </t>
  </si>
  <si>
    <t>dmn 5641</t>
  </si>
  <si>
    <t xml:space="preserve">Mercedes </t>
  </si>
  <si>
    <t>1gkek63ux3j326229</t>
  </si>
  <si>
    <t>3GNFK16T4YG119535</t>
  </si>
  <si>
    <t>1GKET16P336228815</t>
  </si>
  <si>
    <t>EJF5520</t>
  </si>
  <si>
    <t>4T1BE32K94U364888</t>
  </si>
  <si>
    <t>WMWXP7C50K2A54206</t>
  </si>
  <si>
    <t>EJR0605</t>
  </si>
  <si>
    <t>2G1WT58N089247849</t>
  </si>
  <si>
    <t>EEJ3749</t>
  </si>
  <si>
    <t>isuzu</t>
  </si>
  <si>
    <t>4S2DF58X224614983</t>
  </si>
  <si>
    <t>1g6kd54y62u105358</t>
  </si>
  <si>
    <t>3gnaxkevxms151675</t>
  </si>
  <si>
    <t>dkt5613</t>
  </si>
  <si>
    <t>1g1zs52f75f324706</t>
  </si>
  <si>
    <t>c6226874</t>
  </si>
  <si>
    <t>1G2NE52E7XC524983</t>
  </si>
  <si>
    <t>5g2er13d79j100165</t>
  </si>
  <si>
    <t>ehd 2476</t>
  </si>
  <si>
    <t>1FDEE14N1RHA74394</t>
  </si>
  <si>
    <t>2G1155S37E9100399</t>
  </si>
  <si>
    <t>1G1BC5SM4J7209675</t>
  </si>
  <si>
    <t>dub4210</t>
  </si>
  <si>
    <t>dongfang</t>
  </si>
  <si>
    <t>lxdpcnpg5j1040642</t>
  </si>
  <si>
    <t>1zvbp8amxe5292929</t>
  </si>
  <si>
    <t>dzq2557</t>
  </si>
  <si>
    <t>3D4GG47B49T545730</t>
  </si>
  <si>
    <t>ehf3001</t>
  </si>
  <si>
    <t>1FMCU94198KC24291</t>
  </si>
  <si>
    <t>ehg3178</t>
  </si>
  <si>
    <t>1GMDV33L05D201175</t>
  </si>
  <si>
    <t>2D4GP44L37R181684</t>
  </si>
  <si>
    <t>e065204</t>
  </si>
  <si>
    <t>2G2WP552671104718</t>
  </si>
  <si>
    <t>red /white</t>
  </si>
  <si>
    <t>cwu391</t>
  </si>
  <si>
    <t>1g1zs52f75f224802</t>
  </si>
  <si>
    <t>1n4al21e57n437576</t>
  </si>
  <si>
    <t>ek24866</t>
  </si>
  <si>
    <t>Cream</t>
  </si>
  <si>
    <t>1gkkvted1cj174699</t>
  </si>
  <si>
    <t>1G4HR54K65U162017</t>
  </si>
  <si>
    <t>2006`</t>
  </si>
  <si>
    <t>2G1WT58K769217055</t>
  </si>
  <si>
    <t>EKY3949</t>
  </si>
  <si>
    <t>5NPE24AF1FH053148</t>
  </si>
  <si>
    <t>ell6814</t>
  </si>
  <si>
    <t>1FAFP34N37W310721</t>
  </si>
  <si>
    <t>eek7821</t>
  </si>
  <si>
    <t>1G6KF5498VU259089</t>
  </si>
  <si>
    <t>1GNDT13S052233813</t>
  </si>
  <si>
    <t>Blue+</t>
  </si>
  <si>
    <t>1B4HS58N52F106709</t>
  </si>
  <si>
    <t>1GNDV33198D142156</t>
  </si>
  <si>
    <t>1fmeu7ee7aua87165</t>
  </si>
  <si>
    <t>eeb6425</t>
  </si>
  <si>
    <t>5XXGT4L33KG311846</t>
  </si>
  <si>
    <t>ELS3924</t>
  </si>
  <si>
    <t>1C4RDJAG1DC552589</t>
  </si>
  <si>
    <t>1fafp55s82g103258</t>
  </si>
  <si>
    <t>1fmdr02115ga69565</t>
  </si>
  <si>
    <t>3fahp081x6r724755</t>
  </si>
  <si>
    <t>dns4977</t>
  </si>
  <si>
    <t xml:space="preserve">Orange </t>
  </si>
  <si>
    <t>efj7774</t>
  </si>
  <si>
    <t>2C3HD46R21H521078</t>
  </si>
  <si>
    <t>DGL7248</t>
  </si>
  <si>
    <t>1ashw58zx7f510103</t>
  </si>
  <si>
    <t>1gnet13hx82128063</t>
  </si>
  <si>
    <t>1gnbs135222452111</t>
  </si>
  <si>
    <t>1gtgc24u43z314250</t>
  </si>
  <si>
    <t>dzz7734</t>
  </si>
  <si>
    <t>1FTPW14567FA16719</t>
  </si>
  <si>
    <t>Volvo</t>
  </si>
  <si>
    <t>YV4102PK2L1619766</t>
  </si>
  <si>
    <t>EJW8275</t>
  </si>
  <si>
    <t>1B3LC46R28N232410</t>
  </si>
  <si>
    <t>2g11y5sl0e9116158</t>
  </si>
  <si>
    <t>dwp7774</t>
  </si>
  <si>
    <t>1mefm55s03a618566</t>
  </si>
  <si>
    <t>efk9901</t>
  </si>
  <si>
    <t>3d4gg57v49t589811</t>
  </si>
  <si>
    <t>4mlf4</t>
  </si>
  <si>
    <t>2g1wf52e839145658</t>
  </si>
  <si>
    <t>edf3040</t>
  </si>
  <si>
    <t>1fahp2kt1hg112591</t>
  </si>
  <si>
    <t>ejg6710</t>
  </si>
  <si>
    <t>3gnbacfu6bs508106</t>
  </si>
  <si>
    <t>dts4253</t>
  </si>
  <si>
    <t>3FAHP07Z38R270540</t>
  </si>
  <si>
    <t>EKK5090</t>
  </si>
  <si>
    <t>1G1ZG57B184213866</t>
  </si>
  <si>
    <t>EDH2498</t>
  </si>
  <si>
    <t>1GMDU03EXYD105285</t>
  </si>
  <si>
    <t>1FAFP53294A215169</t>
  </si>
  <si>
    <t>1GKER23758J266995</t>
  </si>
  <si>
    <t>ehd7322</t>
  </si>
  <si>
    <t>4m2cu87188kj46431</t>
  </si>
  <si>
    <t>2mxb62</t>
  </si>
  <si>
    <t>2C3CDXHG0FH375830</t>
  </si>
  <si>
    <t>AYn239</t>
  </si>
  <si>
    <t>2C3KA53G36H384876</t>
  </si>
  <si>
    <t>c7334215</t>
  </si>
  <si>
    <t>1G1ZT54865F186801</t>
  </si>
  <si>
    <t>1G1LD55M5SY199599</t>
  </si>
  <si>
    <t>1FALP62WXTH105704</t>
  </si>
  <si>
    <t>6G2ER57758L147766</t>
  </si>
  <si>
    <t>DCH138</t>
  </si>
  <si>
    <t>CHevrolet</t>
  </si>
  <si>
    <t>1GNSKBE0XCR276829</t>
  </si>
  <si>
    <t>ECC8594</t>
  </si>
  <si>
    <t>1FADP3E25JL276088</t>
  </si>
  <si>
    <t>EJP8008</t>
  </si>
  <si>
    <t>4JGED6EB0GA026427</t>
  </si>
  <si>
    <t>3lnhm26196r633734</t>
  </si>
  <si>
    <t>3c4njdcb0kt742363</t>
  </si>
  <si>
    <t>cls1215</t>
  </si>
  <si>
    <t>3fahp0ja9cr104745</t>
  </si>
  <si>
    <t>1fmsk8d86dga47671</t>
  </si>
  <si>
    <t>ek4z4847</t>
  </si>
  <si>
    <t>3n1cb51d46l643567</t>
  </si>
  <si>
    <t>2c3cdxbg6lh139624</t>
  </si>
  <si>
    <t>mym3510</t>
  </si>
  <si>
    <t>DZP2486</t>
  </si>
  <si>
    <t>2C3LA63H47H633500</t>
  </si>
  <si>
    <t>EAU1951</t>
  </si>
  <si>
    <t>1G1AL55F167689478</t>
  </si>
  <si>
    <t>CFK894</t>
  </si>
  <si>
    <t>Volkswagen</t>
  </si>
  <si>
    <t>3VV3B7AX5LM106975</t>
  </si>
  <si>
    <t>3C4PDCBG3CT271107</t>
  </si>
  <si>
    <t>ECN2074</t>
  </si>
  <si>
    <t>3GNAXKEV2ML301790</t>
  </si>
  <si>
    <t>eeg3575</t>
  </si>
  <si>
    <t>3G5DA03E12S571134</t>
  </si>
  <si>
    <t xml:space="preserve">jeep </t>
  </si>
  <si>
    <t>1g4nt1fb5bd228285</t>
  </si>
  <si>
    <t>bhk7386</t>
  </si>
  <si>
    <t>2g1wt57k491135675</t>
  </si>
  <si>
    <t>egg7073</t>
  </si>
  <si>
    <t>1c3cdzcb9cn142250</t>
  </si>
  <si>
    <t>eaa0908</t>
  </si>
  <si>
    <t>3n1cn7ap7jl845731</t>
  </si>
  <si>
    <t>eed5634</t>
  </si>
  <si>
    <t>1c3cdzab6dn730787</t>
  </si>
  <si>
    <t>Kawasaki</t>
  </si>
  <si>
    <t>JKAKXGFC9FA030187</t>
  </si>
  <si>
    <t>1gndt13s282146743</t>
  </si>
  <si>
    <t>BOBBY'S
10401 LYNDON
AUCTION DATE: 7/12/21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</si>
</sst>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 Unicode MS"/>
      <family val="2"/>
    </font>
    <font>
      <b/>
      <sz val="14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degree="90">
        <stop position="0">
          <color theme="0"/>
        </stop>
        <stop position="1">
          <color theme="0"/>
        </stop>
      </gradientFill>
    </fill>
    <fill>
      <patternFill patternType="solid">
        <fgColor theme="0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9.9978637043366805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6">
    <xf numFmtId="0" fontId="0" fillId="0" borderId="0" xfId="0"/>
    <xf numFmtId="0" fontId="0" fillId="3" borderId="1" xfId="0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horizontal="center" wrapText="1"/>
      <protection locked="0"/>
    </xf>
    <xf numFmtId="0" fontId="2" fillId="0" borderId="1" xfId="0" applyFont="1" applyFill="1" applyBorder="1" applyAlignment="1" applyProtection="1">
      <alignment horizontal="center"/>
      <protection locked="0"/>
    </xf>
    <xf numFmtId="14" fontId="2" fillId="3" borderId="1" xfId="0" applyNumberFormat="1" applyFont="1" applyFill="1" applyBorder="1" applyAlignment="1" applyProtection="1">
      <alignment horizontal="center" vertical="center"/>
      <protection locked="0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14" fontId="2" fillId="0" borderId="1" xfId="0" applyNumberFormat="1" applyFont="1" applyFill="1" applyBorder="1" applyAlignment="1" applyProtection="1">
      <alignment horizontal="center" vertical="center"/>
      <protection locked="0"/>
    </xf>
    <xf numFmtId="0" fontId="3" fillId="4" borderId="1" xfId="0" applyFont="1" applyFill="1" applyBorder="1" applyAlignment="1" applyProtection="1">
      <alignment horizontal="center" vertical="center" wrapText="1"/>
    </xf>
    <xf numFmtId="44" fontId="2" fillId="2" borderId="1" xfId="1" applyFont="1" applyFill="1" applyBorder="1" applyAlignment="1" applyProtection="1">
      <alignment horizontal="center"/>
    </xf>
    <xf numFmtId="0" fontId="2" fillId="2" borderId="1" xfId="0" applyFont="1" applyFill="1" applyBorder="1" applyAlignment="1" applyProtection="1">
      <alignment horizontal="center"/>
    </xf>
    <xf numFmtId="44" fontId="4" fillId="2" borderId="1" xfId="1" applyFont="1" applyFill="1" applyBorder="1" applyAlignment="1" applyProtection="1">
      <alignment horizontal="center"/>
    </xf>
    <xf numFmtId="0" fontId="5" fillId="5" borderId="1" xfId="0" applyFont="1" applyFill="1" applyBorder="1" applyAlignment="1" applyProtection="1">
      <alignment horizontal="center" vertical="center" wrapText="1"/>
      <protection locked="0"/>
    </xf>
    <xf numFmtId="0" fontId="0" fillId="0" borderId="1" xfId="0" applyFont="1" applyFill="1" applyBorder="1" applyAlignment="1" applyProtection="1">
      <alignment horizontal="center"/>
      <protection locked="0"/>
    </xf>
    <xf numFmtId="14" fontId="5" fillId="5" borderId="1" xfId="0" applyNumberFormat="1" applyFont="1" applyFill="1" applyBorder="1" applyAlignment="1" applyProtection="1">
      <alignment horizontal="center" vertical="center" wrapText="1"/>
      <protection locked="0"/>
    </xf>
    <xf numFmtId="14" fontId="3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5" borderId="2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7" fillId="3" borderId="1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17" fontId="2" fillId="0" borderId="1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wrapText="1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</xf>
    <xf numFmtId="44" fontId="0" fillId="2" borderId="1" xfId="1" applyFont="1" applyFill="1" applyBorder="1" applyAlignment="1" applyProtection="1">
      <alignment horizontal="center"/>
    </xf>
    <xf numFmtId="44" fontId="3" fillId="6" borderId="1" xfId="1" applyFont="1" applyFill="1" applyBorder="1" applyAlignment="1" applyProtection="1">
      <alignment horizontal="center" vertical="center" wrapText="1"/>
    </xf>
    <xf numFmtId="44" fontId="6" fillId="0" borderId="1" xfId="1" applyFont="1" applyFill="1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44" fontId="2" fillId="0" borderId="1" xfId="1" applyFont="1" applyFill="1" applyBorder="1" applyAlignment="1" applyProtection="1">
      <alignment horizontal="center"/>
    </xf>
    <xf numFmtId="0" fontId="0" fillId="0" borderId="0" xfId="0" applyBorder="1" applyAlignment="1" applyProtection="1">
      <alignment horizontal="center"/>
      <protection locked="0"/>
    </xf>
    <xf numFmtId="0" fontId="8" fillId="0" borderId="2" xfId="0" applyFont="1" applyBorder="1" applyAlignment="1" applyProtection="1">
      <alignment horizontal="center" wrapText="1"/>
      <protection locked="0"/>
    </xf>
    <xf numFmtId="0" fontId="8" fillId="0" borderId="3" xfId="0" applyFont="1" applyBorder="1" applyAlignment="1" applyProtection="1">
      <alignment horizontal="center"/>
      <protection locked="0"/>
    </xf>
    <xf numFmtId="0" fontId="8" fillId="0" borderId="4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1"/>
  <sheetViews>
    <sheetView tabSelected="1" zoomScale="90" zoomScaleNormal="90" workbookViewId="0">
      <pane xSplit="6" ySplit="2" topLeftCell="G3" activePane="bottomRight" state="frozen"/>
      <selection pane="topRight" activeCell="I1" sqref="I1"/>
      <selection pane="bottomLeft" activeCell="A17" sqref="A17"/>
      <selection pane="bottomRight" activeCell="G3" sqref="G3"/>
    </sheetView>
  </sheetViews>
  <sheetFormatPr defaultRowHeight="15" x14ac:dyDescent="0.25"/>
  <cols>
    <col min="1" max="1" width="12.140625" style="22" hidden="1" customWidth="1"/>
    <col min="2" max="2" width="6" style="22" customWidth="1"/>
    <col min="3" max="3" width="7.28515625" style="22" customWidth="1"/>
    <col min="4" max="4" width="10.42578125" style="22" customWidth="1"/>
    <col min="5" max="5" width="23.42578125" style="22" customWidth="1"/>
    <col min="6" max="6" width="0.140625" style="22" customWidth="1"/>
    <col min="7" max="7" width="11.28515625" style="22" customWidth="1"/>
    <col min="8" max="8" width="13.140625" style="22" customWidth="1"/>
    <col min="9" max="9" width="14.140625" style="23" customWidth="1"/>
    <col min="10" max="10" width="10.28515625" style="29" customWidth="1"/>
    <col min="11" max="11" width="13.85546875" style="26" customWidth="1"/>
    <col min="12" max="12" width="21.85546875" style="25" customWidth="1"/>
    <col min="13" max="16384" width="9.140625" style="24"/>
  </cols>
  <sheetData>
    <row r="1" spans="1:12" s="31" customFormat="1" ht="63.75" customHeight="1" x14ac:dyDescent="0.3">
      <c r="A1" s="22"/>
      <c r="B1" s="35"/>
      <c r="C1" s="32" t="s">
        <v>214</v>
      </c>
      <c r="D1" s="33"/>
      <c r="E1" s="33"/>
      <c r="F1" s="33"/>
      <c r="G1" s="33"/>
      <c r="H1" s="33"/>
      <c r="I1" s="33"/>
      <c r="J1" s="33"/>
      <c r="K1" s="33"/>
      <c r="L1" s="34"/>
    </row>
    <row r="2" spans="1:12" s="18" customFormat="1" ht="33" customHeight="1" x14ac:dyDescent="0.25">
      <c r="A2" s="13" t="s">
        <v>4</v>
      </c>
      <c r="B2" s="13"/>
      <c r="C2" s="13" t="s">
        <v>0</v>
      </c>
      <c r="D2" s="13" t="s">
        <v>1</v>
      </c>
      <c r="E2" s="13" t="s">
        <v>2</v>
      </c>
      <c r="F2" s="13" t="s">
        <v>3</v>
      </c>
      <c r="G2" s="15" t="s">
        <v>5</v>
      </c>
      <c r="H2" s="16"/>
      <c r="I2" s="17"/>
      <c r="J2" s="27"/>
      <c r="K2" s="27"/>
      <c r="L2" s="9"/>
    </row>
    <row r="3" spans="1:12" s="1" customFormat="1" x14ac:dyDescent="0.25">
      <c r="A3" s="2" t="s">
        <v>43</v>
      </c>
      <c r="B3" s="2">
        <f>ROW(A1)</f>
        <v>1</v>
      </c>
      <c r="C3" s="2">
        <v>2007</v>
      </c>
      <c r="D3" s="2" t="s">
        <v>11</v>
      </c>
      <c r="E3" s="2" t="s">
        <v>56</v>
      </c>
      <c r="F3" s="2" t="s">
        <v>57</v>
      </c>
      <c r="G3" s="6">
        <v>44290</v>
      </c>
      <c r="H3" s="6"/>
      <c r="I3" s="19"/>
      <c r="J3" s="28"/>
      <c r="K3" s="12"/>
      <c r="L3" s="11"/>
    </row>
    <row r="4" spans="1:12" s="3" customFormat="1" ht="15.75" customHeight="1" x14ac:dyDescent="0.25">
      <c r="A4" s="5" t="s">
        <v>54</v>
      </c>
      <c r="B4" s="2">
        <f t="shared" ref="B4:B67" si="0">ROW(A2)</f>
        <v>2</v>
      </c>
      <c r="C4" s="5">
        <v>2008</v>
      </c>
      <c r="D4" s="5" t="s">
        <v>29</v>
      </c>
      <c r="E4" s="7" t="s">
        <v>119</v>
      </c>
      <c r="F4" s="5" t="s">
        <v>59</v>
      </c>
      <c r="G4" s="8">
        <v>44319</v>
      </c>
      <c r="H4" s="6"/>
      <c r="I4" s="4"/>
      <c r="J4" s="28"/>
      <c r="K4" s="10"/>
      <c r="L4" s="11"/>
    </row>
    <row r="5" spans="1:12" s="3" customFormat="1" ht="15.75" customHeight="1" x14ac:dyDescent="0.25">
      <c r="A5" s="5" t="s">
        <v>13</v>
      </c>
      <c r="B5" s="2">
        <f t="shared" si="0"/>
        <v>3</v>
      </c>
      <c r="C5" s="5">
        <v>2008</v>
      </c>
      <c r="D5" s="5" t="s">
        <v>33</v>
      </c>
      <c r="E5" s="7" t="s">
        <v>60</v>
      </c>
      <c r="F5" s="5" t="s">
        <v>61</v>
      </c>
      <c r="G5" s="8">
        <v>44321</v>
      </c>
      <c r="H5" s="6"/>
      <c r="I5" s="20"/>
      <c r="J5" s="28"/>
      <c r="K5" s="10"/>
      <c r="L5" s="11"/>
    </row>
    <row r="6" spans="1:12" s="14" customFormat="1" x14ac:dyDescent="0.25">
      <c r="A6" s="5" t="s">
        <v>10</v>
      </c>
      <c r="B6" s="2">
        <f t="shared" si="0"/>
        <v>4</v>
      </c>
      <c r="C6" s="5">
        <v>2002</v>
      </c>
      <c r="D6" s="5" t="s">
        <v>11</v>
      </c>
      <c r="E6" s="7" t="s">
        <v>118</v>
      </c>
      <c r="F6" s="5" t="s">
        <v>63</v>
      </c>
      <c r="G6" s="8">
        <v>44328</v>
      </c>
      <c r="H6" s="6"/>
      <c r="I6" s="20"/>
      <c r="J6" s="28"/>
      <c r="K6" s="10"/>
      <c r="L6" s="11"/>
    </row>
    <row r="7" spans="1:12" s="14" customFormat="1" x14ac:dyDescent="0.25">
      <c r="A7" s="5" t="s">
        <v>6</v>
      </c>
      <c r="B7" s="2">
        <f t="shared" si="0"/>
        <v>5</v>
      </c>
      <c r="C7" s="5">
        <v>2003</v>
      </c>
      <c r="D7" s="5" t="s">
        <v>51</v>
      </c>
      <c r="E7" s="5" t="s">
        <v>65</v>
      </c>
      <c r="F7" s="5"/>
      <c r="G7" s="8">
        <v>44336</v>
      </c>
      <c r="H7" s="6"/>
      <c r="I7" s="20"/>
      <c r="J7" s="28"/>
      <c r="K7" s="10"/>
      <c r="L7" s="11"/>
    </row>
    <row r="8" spans="1:12" s="14" customFormat="1" x14ac:dyDescent="0.25">
      <c r="A8" s="5" t="s">
        <v>52</v>
      </c>
      <c r="B8" s="2">
        <f t="shared" si="0"/>
        <v>6</v>
      </c>
      <c r="C8" s="5">
        <v>2000</v>
      </c>
      <c r="D8" s="5" t="s">
        <v>17</v>
      </c>
      <c r="E8" s="5" t="s">
        <v>66</v>
      </c>
      <c r="F8" s="5" t="s">
        <v>12</v>
      </c>
      <c r="G8" s="8">
        <v>44336</v>
      </c>
      <c r="H8" s="6"/>
      <c r="I8" s="20"/>
      <c r="J8" s="28"/>
      <c r="K8" s="10"/>
      <c r="L8" s="11"/>
    </row>
    <row r="9" spans="1:12" s="14" customFormat="1" x14ac:dyDescent="0.25">
      <c r="A9" s="5" t="s">
        <v>18</v>
      </c>
      <c r="B9" s="2">
        <f t="shared" si="0"/>
        <v>7</v>
      </c>
      <c r="C9" s="5">
        <v>2003</v>
      </c>
      <c r="D9" s="5" t="s">
        <v>19</v>
      </c>
      <c r="E9" s="5" t="s">
        <v>67</v>
      </c>
      <c r="F9" s="5" t="s">
        <v>68</v>
      </c>
      <c r="G9" s="8">
        <v>44336</v>
      </c>
      <c r="H9" s="6"/>
      <c r="I9" s="20"/>
      <c r="J9" s="28"/>
      <c r="K9" s="10"/>
      <c r="L9" s="11"/>
    </row>
    <row r="10" spans="1:12" s="14" customFormat="1" x14ac:dyDescent="0.25">
      <c r="A10" s="5" t="s">
        <v>6</v>
      </c>
      <c r="B10" s="2">
        <f t="shared" si="0"/>
        <v>8</v>
      </c>
      <c r="C10" s="5">
        <v>2004</v>
      </c>
      <c r="D10" s="5" t="s">
        <v>36</v>
      </c>
      <c r="E10" s="5" t="s">
        <v>69</v>
      </c>
      <c r="F10" s="5" t="s">
        <v>12</v>
      </c>
      <c r="G10" s="8">
        <v>44336</v>
      </c>
      <c r="H10" s="6"/>
      <c r="I10" s="20"/>
      <c r="J10" s="28"/>
      <c r="K10" s="10"/>
      <c r="L10" s="11"/>
    </row>
    <row r="11" spans="1:12" s="14" customFormat="1" x14ac:dyDescent="0.25">
      <c r="A11" s="5" t="s">
        <v>6</v>
      </c>
      <c r="B11" s="2">
        <f t="shared" si="0"/>
        <v>9</v>
      </c>
      <c r="C11" s="5">
        <v>2019</v>
      </c>
      <c r="D11" s="5" t="s">
        <v>26</v>
      </c>
      <c r="E11" s="5" t="s">
        <v>70</v>
      </c>
      <c r="F11" s="5" t="s">
        <v>71</v>
      </c>
      <c r="G11" s="8">
        <v>44336</v>
      </c>
      <c r="H11" s="6"/>
      <c r="I11" s="20"/>
      <c r="J11" s="28"/>
      <c r="K11" s="10"/>
      <c r="L11" s="11"/>
    </row>
    <row r="12" spans="1:12" s="14" customFormat="1" x14ac:dyDescent="0.25">
      <c r="A12" s="5"/>
      <c r="B12" s="2">
        <f t="shared" si="0"/>
        <v>10</v>
      </c>
      <c r="C12" s="5">
        <v>2008</v>
      </c>
      <c r="D12" s="5" t="s">
        <v>17</v>
      </c>
      <c r="E12" s="5" t="s">
        <v>72</v>
      </c>
      <c r="F12" s="5" t="s">
        <v>73</v>
      </c>
      <c r="G12" s="8">
        <v>44336</v>
      </c>
      <c r="H12" s="6"/>
      <c r="I12" s="20"/>
      <c r="J12" s="28"/>
      <c r="K12" s="10"/>
      <c r="L12" s="11"/>
    </row>
    <row r="13" spans="1:12" s="14" customFormat="1" x14ac:dyDescent="0.25">
      <c r="A13" s="5" t="s">
        <v>6</v>
      </c>
      <c r="B13" s="2">
        <f t="shared" si="0"/>
        <v>11</v>
      </c>
      <c r="C13" s="5">
        <v>1999</v>
      </c>
      <c r="D13" s="5" t="s">
        <v>35</v>
      </c>
      <c r="E13" s="5" t="s">
        <v>81</v>
      </c>
      <c r="F13" s="5" t="s">
        <v>12</v>
      </c>
      <c r="G13" s="8">
        <v>44336</v>
      </c>
      <c r="H13" s="6"/>
      <c r="I13" s="20"/>
      <c r="J13" s="28"/>
      <c r="K13" s="10"/>
      <c r="L13" s="11"/>
    </row>
    <row r="14" spans="1:12" s="14" customFormat="1" x14ac:dyDescent="0.25">
      <c r="A14" s="5" t="s">
        <v>25</v>
      </c>
      <c r="B14" s="2">
        <f t="shared" si="0"/>
        <v>12</v>
      </c>
      <c r="C14" s="5">
        <v>2002</v>
      </c>
      <c r="D14" s="5" t="s">
        <v>74</v>
      </c>
      <c r="E14" s="5" t="s">
        <v>75</v>
      </c>
      <c r="F14" s="5"/>
      <c r="G14" s="8">
        <v>44336</v>
      </c>
      <c r="H14" s="6"/>
      <c r="I14" s="20"/>
      <c r="J14" s="28"/>
      <c r="K14" s="10"/>
      <c r="L14" s="11"/>
    </row>
    <row r="15" spans="1:12" s="14" customFormat="1" x14ac:dyDescent="0.25">
      <c r="A15" s="5" t="s">
        <v>23</v>
      </c>
      <c r="B15" s="2">
        <f t="shared" si="0"/>
        <v>13</v>
      </c>
      <c r="C15" s="5">
        <v>2002</v>
      </c>
      <c r="D15" s="5" t="s">
        <v>48</v>
      </c>
      <c r="E15" s="5" t="s">
        <v>76</v>
      </c>
      <c r="F15" s="5"/>
      <c r="G15" s="8">
        <v>44337</v>
      </c>
      <c r="H15" s="6"/>
      <c r="I15" s="20"/>
      <c r="J15" s="28"/>
      <c r="K15" s="10"/>
      <c r="L15" s="11"/>
    </row>
    <row r="16" spans="1:12" s="14" customFormat="1" x14ac:dyDescent="0.25">
      <c r="A16" s="5" t="s">
        <v>38</v>
      </c>
      <c r="B16" s="2">
        <f t="shared" si="0"/>
        <v>14</v>
      </c>
      <c r="C16" s="5">
        <v>2021</v>
      </c>
      <c r="D16" s="5" t="s">
        <v>32</v>
      </c>
      <c r="E16" s="5" t="s">
        <v>77</v>
      </c>
      <c r="F16" s="5" t="s">
        <v>78</v>
      </c>
      <c r="G16" s="8">
        <v>44337</v>
      </c>
      <c r="H16" s="6"/>
      <c r="I16" s="20"/>
      <c r="J16" s="28"/>
      <c r="K16" s="10"/>
      <c r="L16" s="11"/>
    </row>
    <row r="17" spans="1:12" s="14" customFormat="1" x14ac:dyDescent="0.25">
      <c r="A17" s="5" t="s">
        <v>15</v>
      </c>
      <c r="B17" s="2">
        <f t="shared" si="0"/>
        <v>15</v>
      </c>
      <c r="C17" s="5">
        <v>2005</v>
      </c>
      <c r="D17" s="5" t="s">
        <v>32</v>
      </c>
      <c r="E17" s="5" t="s">
        <v>79</v>
      </c>
      <c r="F17" s="5" t="s">
        <v>80</v>
      </c>
      <c r="G17" s="8">
        <v>44337</v>
      </c>
      <c r="H17" s="6"/>
      <c r="I17" s="20"/>
      <c r="J17" s="28"/>
      <c r="K17" s="10"/>
      <c r="L17" s="11"/>
    </row>
    <row r="18" spans="1:12" s="14" customFormat="1" x14ac:dyDescent="0.25">
      <c r="A18" s="5" t="s">
        <v>8</v>
      </c>
      <c r="B18" s="2">
        <f t="shared" si="0"/>
        <v>16</v>
      </c>
      <c r="C18" s="5">
        <v>2009</v>
      </c>
      <c r="D18" s="5" t="s">
        <v>20</v>
      </c>
      <c r="E18" s="5" t="s">
        <v>82</v>
      </c>
      <c r="F18" s="5" t="s">
        <v>83</v>
      </c>
      <c r="G18" s="8">
        <v>44337</v>
      </c>
      <c r="H18" s="6"/>
      <c r="I18" s="20"/>
      <c r="J18" s="28"/>
      <c r="K18" s="10"/>
      <c r="L18" s="11"/>
    </row>
    <row r="19" spans="1:12" s="14" customFormat="1" x14ac:dyDescent="0.25">
      <c r="A19" s="5" t="s">
        <v>6</v>
      </c>
      <c r="B19" s="2">
        <f t="shared" si="0"/>
        <v>17</v>
      </c>
      <c r="C19" s="5">
        <v>1994</v>
      </c>
      <c r="D19" s="5" t="s">
        <v>7</v>
      </c>
      <c r="E19" s="5" t="s">
        <v>84</v>
      </c>
      <c r="F19" s="5" t="s">
        <v>12</v>
      </c>
      <c r="G19" s="8">
        <v>44337</v>
      </c>
      <c r="H19" s="6"/>
      <c r="I19" s="20"/>
      <c r="J19" s="28"/>
      <c r="K19" s="10"/>
      <c r="L19" s="11"/>
    </row>
    <row r="20" spans="1:12" s="14" customFormat="1" x14ac:dyDescent="0.25">
      <c r="A20" s="5" t="s">
        <v>31</v>
      </c>
      <c r="B20" s="2">
        <f t="shared" si="0"/>
        <v>18</v>
      </c>
      <c r="C20" s="5">
        <v>2014</v>
      </c>
      <c r="D20" s="5" t="s">
        <v>17</v>
      </c>
      <c r="E20" s="5" t="s">
        <v>85</v>
      </c>
      <c r="F20" s="5" t="s">
        <v>31</v>
      </c>
      <c r="G20" s="8">
        <v>44337</v>
      </c>
      <c r="H20" s="6"/>
      <c r="I20" s="20"/>
      <c r="J20" s="28"/>
      <c r="K20" s="10"/>
      <c r="L20" s="11"/>
    </row>
    <row r="21" spans="1:12" s="14" customFormat="1" x14ac:dyDescent="0.25">
      <c r="A21" s="5" t="s">
        <v>15</v>
      </c>
      <c r="B21" s="2">
        <f t="shared" si="0"/>
        <v>19</v>
      </c>
      <c r="C21" s="5">
        <v>2018</v>
      </c>
      <c r="D21" s="5" t="s">
        <v>32</v>
      </c>
      <c r="E21" s="5" t="s">
        <v>86</v>
      </c>
      <c r="F21" s="5" t="s">
        <v>87</v>
      </c>
      <c r="G21" s="8">
        <v>44337</v>
      </c>
      <c r="H21" s="6"/>
      <c r="I21" s="20"/>
      <c r="J21" s="28"/>
      <c r="K21" s="10"/>
      <c r="L21" s="11"/>
    </row>
    <row r="22" spans="1:12" s="14" customFormat="1" x14ac:dyDescent="0.25">
      <c r="A22" s="5" t="s">
        <v>25</v>
      </c>
      <c r="B22" s="2">
        <f t="shared" si="0"/>
        <v>20</v>
      </c>
      <c r="C22" s="5">
        <v>2018</v>
      </c>
      <c r="D22" s="5" t="s">
        <v>88</v>
      </c>
      <c r="E22" s="5" t="s">
        <v>89</v>
      </c>
      <c r="F22" s="5"/>
      <c r="G22" s="8">
        <v>44338</v>
      </c>
      <c r="H22" s="6"/>
      <c r="I22" s="20"/>
      <c r="J22" s="28"/>
      <c r="K22" s="10"/>
      <c r="L22" s="11"/>
    </row>
    <row r="23" spans="1:12" s="14" customFormat="1" x14ac:dyDescent="0.25">
      <c r="A23" s="5" t="s">
        <v>25</v>
      </c>
      <c r="B23" s="2">
        <f t="shared" si="0"/>
        <v>21</v>
      </c>
      <c r="C23" s="5">
        <v>2014</v>
      </c>
      <c r="D23" s="5" t="s">
        <v>33</v>
      </c>
      <c r="E23" s="5" t="s">
        <v>90</v>
      </c>
      <c r="F23" s="5" t="s">
        <v>91</v>
      </c>
      <c r="G23" s="8">
        <v>44338</v>
      </c>
      <c r="H23" s="8"/>
      <c r="I23" s="20"/>
      <c r="J23" s="28"/>
      <c r="K23" s="10"/>
      <c r="L23" s="11"/>
    </row>
    <row r="24" spans="1:12" s="14" customFormat="1" x14ac:dyDescent="0.25">
      <c r="A24" s="5" t="s">
        <v>13</v>
      </c>
      <c r="B24" s="2">
        <f t="shared" si="0"/>
        <v>22</v>
      </c>
      <c r="C24" s="5">
        <v>2009</v>
      </c>
      <c r="D24" s="5" t="s">
        <v>30</v>
      </c>
      <c r="E24" s="5" t="s">
        <v>92</v>
      </c>
      <c r="F24" s="5" t="s">
        <v>93</v>
      </c>
      <c r="G24" s="8">
        <v>44339</v>
      </c>
      <c r="H24" s="8"/>
      <c r="I24" s="20"/>
      <c r="J24" s="28"/>
      <c r="K24" s="10"/>
      <c r="L24" s="11"/>
    </row>
    <row r="25" spans="1:12" s="14" customFormat="1" x14ac:dyDescent="0.25">
      <c r="A25" s="5" t="s">
        <v>13</v>
      </c>
      <c r="B25" s="2">
        <f t="shared" si="0"/>
        <v>23</v>
      </c>
      <c r="C25" s="5">
        <v>2008</v>
      </c>
      <c r="D25" s="5" t="s">
        <v>33</v>
      </c>
      <c r="E25" s="5" t="s">
        <v>94</v>
      </c>
      <c r="F25" s="5" t="s">
        <v>95</v>
      </c>
      <c r="G25" s="8">
        <v>44339</v>
      </c>
      <c r="H25" s="8"/>
      <c r="I25" s="20"/>
      <c r="J25" s="28"/>
      <c r="K25" s="10"/>
      <c r="L25" s="11"/>
    </row>
    <row r="26" spans="1:12" s="14" customFormat="1" x14ac:dyDescent="0.25">
      <c r="A26" s="5" t="s">
        <v>45</v>
      </c>
      <c r="B26" s="2">
        <f t="shared" si="0"/>
        <v>24</v>
      </c>
      <c r="C26" s="5">
        <v>2005</v>
      </c>
      <c r="D26" s="5" t="s">
        <v>35</v>
      </c>
      <c r="E26" s="5" t="s">
        <v>96</v>
      </c>
      <c r="F26" s="5" t="s">
        <v>12</v>
      </c>
      <c r="G26" s="8">
        <v>44339</v>
      </c>
      <c r="H26" s="8"/>
      <c r="I26" s="20"/>
      <c r="J26" s="28"/>
      <c r="K26" s="10"/>
      <c r="L26" s="11"/>
    </row>
    <row r="27" spans="1:12" s="14" customFormat="1" x14ac:dyDescent="0.25">
      <c r="A27" s="5" t="s">
        <v>27</v>
      </c>
      <c r="B27" s="2">
        <f t="shared" si="0"/>
        <v>25</v>
      </c>
      <c r="C27" s="5">
        <v>2007</v>
      </c>
      <c r="D27" s="5" t="s">
        <v>30</v>
      </c>
      <c r="E27" s="5" t="s">
        <v>97</v>
      </c>
      <c r="F27" s="5" t="s">
        <v>98</v>
      </c>
      <c r="G27" s="8">
        <v>44340</v>
      </c>
      <c r="H27" s="8"/>
      <c r="I27" s="20"/>
      <c r="J27" s="28"/>
      <c r="K27" s="10"/>
      <c r="L27" s="11"/>
    </row>
    <row r="28" spans="1:12" s="14" customFormat="1" x14ac:dyDescent="0.25">
      <c r="A28" s="5" t="s">
        <v>100</v>
      </c>
      <c r="B28" s="2">
        <f t="shared" si="0"/>
        <v>26</v>
      </c>
      <c r="C28" s="5">
        <v>2007</v>
      </c>
      <c r="D28" s="5" t="s">
        <v>37</v>
      </c>
      <c r="E28" s="5" t="s">
        <v>99</v>
      </c>
      <c r="F28" s="5" t="s">
        <v>101</v>
      </c>
      <c r="G28" s="8">
        <v>44340</v>
      </c>
      <c r="H28" s="8"/>
      <c r="I28" s="20"/>
      <c r="J28" s="28"/>
      <c r="K28" s="10"/>
      <c r="L28" s="11"/>
    </row>
    <row r="29" spans="1:12" s="3" customFormat="1" x14ac:dyDescent="0.25">
      <c r="A29" s="5" t="s">
        <v>117</v>
      </c>
      <c r="B29" s="2">
        <f t="shared" si="0"/>
        <v>27</v>
      </c>
      <c r="C29" s="5">
        <v>2005</v>
      </c>
      <c r="D29" s="5" t="s">
        <v>17</v>
      </c>
      <c r="E29" s="5" t="s">
        <v>116</v>
      </c>
      <c r="F29" s="5" t="s">
        <v>12</v>
      </c>
      <c r="G29" s="8">
        <v>44340</v>
      </c>
      <c r="H29" s="8"/>
      <c r="I29" s="20"/>
      <c r="J29" s="28"/>
      <c r="K29" s="10"/>
      <c r="L29" s="11"/>
    </row>
    <row r="30" spans="1:12" s="3" customFormat="1" x14ac:dyDescent="0.25">
      <c r="A30" s="5" t="s">
        <v>6</v>
      </c>
      <c r="B30" s="2">
        <f t="shared" si="0"/>
        <v>28</v>
      </c>
      <c r="C30" s="5">
        <v>2007</v>
      </c>
      <c r="D30" s="5" t="s">
        <v>50</v>
      </c>
      <c r="E30" s="5" t="s">
        <v>103</v>
      </c>
      <c r="F30" s="5" t="s">
        <v>104</v>
      </c>
      <c r="G30" s="8">
        <v>44341</v>
      </c>
      <c r="H30" s="8"/>
      <c r="I30" s="20"/>
      <c r="J30" s="28"/>
      <c r="K30" s="10"/>
      <c r="L30" s="11"/>
    </row>
    <row r="31" spans="1:12" s="3" customFormat="1" x14ac:dyDescent="0.25">
      <c r="A31" s="5" t="s">
        <v>105</v>
      </c>
      <c r="B31" s="2">
        <f t="shared" si="0"/>
        <v>29</v>
      </c>
      <c r="C31" s="5">
        <v>2012</v>
      </c>
      <c r="D31" s="5" t="s">
        <v>51</v>
      </c>
      <c r="E31" s="5" t="s">
        <v>106</v>
      </c>
      <c r="F31" s="5"/>
      <c r="G31" s="8">
        <v>44341</v>
      </c>
      <c r="H31" s="8"/>
      <c r="I31" s="20"/>
      <c r="J31" s="28"/>
      <c r="K31" s="10"/>
      <c r="L31" s="11"/>
    </row>
    <row r="32" spans="1:12" s="3" customFormat="1" x14ac:dyDescent="0.25">
      <c r="A32" s="5" t="s">
        <v>62</v>
      </c>
      <c r="B32" s="2">
        <f t="shared" si="0"/>
        <v>30</v>
      </c>
      <c r="C32" s="5">
        <v>2005</v>
      </c>
      <c r="D32" s="5" t="s">
        <v>32</v>
      </c>
      <c r="E32" s="5" t="s">
        <v>102</v>
      </c>
      <c r="F32" s="5"/>
      <c r="G32" s="8">
        <v>44341</v>
      </c>
      <c r="H32" s="8"/>
      <c r="I32" s="20"/>
      <c r="J32" s="28"/>
      <c r="K32" s="10"/>
      <c r="L32" s="11"/>
    </row>
    <row r="33" spans="1:12" s="3" customFormat="1" x14ac:dyDescent="0.25">
      <c r="A33" s="5" t="s">
        <v>31</v>
      </c>
      <c r="B33" s="2">
        <f t="shared" si="0"/>
        <v>31</v>
      </c>
      <c r="C33" s="5">
        <v>2005</v>
      </c>
      <c r="D33" s="5" t="s">
        <v>9</v>
      </c>
      <c r="E33" s="5" t="s">
        <v>107</v>
      </c>
      <c r="F33" s="5" t="s">
        <v>12</v>
      </c>
      <c r="G33" s="8">
        <v>44341</v>
      </c>
      <c r="H33" s="8"/>
      <c r="I33" s="20"/>
      <c r="J33" s="28"/>
      <c r="K33" s="10"/>
      <c r="L33" s="11"/>
    </row>
    <row r="34" spans="1:12" s="3" customFormat="1" x14ac:dyDescent="0.25">
      <c r="A34" s="5" t="s">
        <v>31</v>
      </c>
      <c r="B34" s="2">
        <f t="shared" si="0"/>
        <v>32</v>
      </c>
      <c r="C34" s="5" t="s">
        <v>108</v>
      </c>
      <c r="D34" s="5" t="s">
        <v>17</v>
      </c>
      <c r="E34" s="5" t="s">
        <v>109</v>
      </c>
      <c r="F34" s="5" t="s">
        <v>110</v>
      </c>
      <c r="G34" s="8">
        <v>44341</v>
      </c>
      <c r="H34" s="8"/>
      <c r="I34" s="20"/>
      <c r="J34" s="28"/>
      <c r="K34" s="10"/>
      <c r="L34" s="11"/>
    </row>
    <row r="35" spans="1:12" s="3" customFormat="1" x14ac:dyDescent="0.25">
      <c r="A35" s="5" t="s">
        <v>14</v>
      </c>
      <c r="B35" s="2">
        <f t="shared" si="0"/>
        <v>33</v>
      </c>
      <c r="C35" s="5">
        <v>2015</v>
      </c>
      <c r="D35" s="5" t="s">
        <v>53</v>
      </c>
      <c r="E35" s="5" t="s">
        <v>111</v>
      </c>
      <c r="F35" s="5" t="s">
        <v>112</v>
      </c>
      <c r="G35" s="8">
        <v>44341</v>
      </c>
      <c r="H35" s="8"/>
      <c r="I35" s="20"/>
      <c r="J35" s="28"/>
      <c r="K35" s="10"/>
      <c r="L35" s="11"/>
    </row>
    <row r="36" spans="1:12" s="3" customFormat="1" x14ac:dyDescent="0.25">
      <c r="A36" s="5" t="s">
        <v>49</v>
      </c>
      <c r="B36" s="2">
        <f t="shared" si="0"/>
        <v>34</v>
      </c>
      <c r="C36" s="5">
        <v>2007</v>
      </c>
      <c r="D36" s="5" t="s">
        <v>33</v>
      </c>
      <c r="E36" s="5" t="s">
        <v>113</v>
      </c>
      <c r="F36" s="5" t="s">
        <v>114</v>
      </c>
      <c r="G36" s="8">
        <v>44341</v>
      </c>
      <c r="H36" s="8"/>
      <c r="I36" s="20"/>
      <c r="J36" s="28"/>
      <c r="K36" s="10"/>
      <c r="L36" s="11"/>
    </row>
    <row r="37" spans="1:12" s="3" customFormat="1" x14ac:dyDescent="0.25">
      <c r="A37" s="5" t="s">
        <v>15</v>
      </c>
      <c r="B37" s="2">
        <f t="shared" si="0"/>
        <v>35</v>
      </c>
      <c r="C37" s="5">
        <v>1997</v>
      </c>
      <c r="D37" s="5" t="s">
        <v>48</v>
      </c>
      <c r="E37" s="5" t="s">
        <v>115</v>
      </c>
      <c r="F37" s="5"/>
      <c r="G37" s="8">
        <v>44341</v>
      </c>
      <c r="H37" s="8"/>
      <c r="I37" s="20"/>
      <c r="J37" s="28"/>
      <c r="K37" s="10"/>
      <c r="L37" s="11"/>
    </row>
    <row r="38" spans="1:12" s="3" customFormat="1" x14ac:dyDescent="0.25">
      <c r="A38" s="5" t="s">
        <v>23</v>
      </c>
      <c r="B38" s="2">
        <f t="shared" si="0"/>
        <v>36</v>
      </c>
      <c r="C38" s="5">
        <v>2010</v>
      </c>
      <c r="D38" s="5" t="s">
        <v>33</v>
      </c>
      <c r="E38" s="5" t="s">
        <v>120</v>
      </c>
      <c r="F38" s="5" t="s">
        <v>121</v>
      </c>
      <c r="G38" s="8">
        <v>44342</v>
      </c>
      <c r="H38" s="8"/>
      <c r="I38" s="20"/>
      <c r="J38" s="28"/>
      <c r="K38" s="10"/>
      <c r="L38" s="11"/>
    </row>
    <row r="39" spans="1:12" s="3" customFormat="1" x14ac:dyDescent="0.25">
      <c r="A39" s="5" t="s">
        <v>46</v>
      </c>
      <c r="B39" s="2">
        <f t="shared" si="0"/>
        <v>37</v>
      </c>
      <c r="C39" s="5">
        <v>2019</v>
      </c>
      <c r="D39" s="5" t="s">
        <v>34</v>
      </c>
      <c r="E39" s="5" t="s">
        <v>122</v>
      </c>
      <c r="F39" s="5" t="s">
        <v>123</v>
      </c>
      <c r="G39" s="8">
        <v>44342</v>
      </c>
      <c r="H39" s="8"/>
      <c r="I39" s="20"/>
      <c r="J39" s="28"/>
      <c r="K39" s="10"/>
      <c r="L39" s="11"/>
    </row>
    <row r="40" spans="1:12" s="3" customFormat="1" x14ac:dyDescent="0.25">
      <c r="A40" s="5" t="s">
        <v>10</v>
      </c>
      <c r="B40" s="2">
        <f t="shared" si="0"/>
        <v>38</v>
      </c>
      <c r="C40" s="5">
        <v>2013</v>
      </c>
      <c r="D40" s="5" t="s">
        <v>11</v>
      </c>
      <c r="E40" s="5" t="s">
        <v>124</v>
      </c>
      <c r="F40" s="5" t="s">
        <v>12</v>
      </c>
      <c r="G40" s="8">
        <v>44342</v>
      </c>
      <c r="H40" s="8"/>
      <c r="I40" s="20"/>
      <c r="J40" s="28"/>
      <c r="K40" s="10"/>
      <c r="L40" s="11"/>
    </row>
    <row r="41" spans="1:12" s="3" customFormat="1" x14ac:dyDescent="0.25">
      <c r="A41" s="5" t="s">
        <v>25</v>
      </c>
      <c r="B41" s="2">
        <f t="shared" si="0"/>
        <v>39</v>
      </c>
      <c r="C41" s="5">
        <v>2002</v>
      </c>
      <c r="D41" s="5" t="s">
        <v>7</v>
      </c>
      <c r="E41" s="5" t="s">
        <v>125</v>
      </c>
      <c r="F41" s="5"/>
      <c r="G41" s="8">
        <v>44342</v>
      </c>
      <c r="H41" s="8"/>
      <c r="I41" s="20"/>
      <c r="J41" s="28"/>
      <c r="K41" s="10"/>
      <c r="L41" s="11"/>
    </row>
    <row r="42" spans="1:12" s="3" customFormat="1" x14ac:dyDescent="0.25">
      <c r="A42" s="5" t="s">
        <v>21</v>
      </c>
      <c r="B42" s="2">
        <f t="shared" si="0"/>
        <v>40</v>
      </c>
      <c r="C42" s="5">
        <v>2005</v>
      </c>
      <c r="D42" s="5" t="s">
        <v>7</v>
      </c>
      <c r="E42" s="5" t="s">
        <v>126</v>
      </c>
      <c r="F42" s="5"/>
      <c r="G42" s="8">
        <v>44342</v>
      </c>
      <c r="H42" s="8"/>
      <c r="I42" s="20"/>
      <c r="J42" s="28"/>
      <c r="K42" s="10"/>
      <c r="L42" s="11"/>
    </row>
    <row r="43" spans="1:12" s="3" customFormat="1" x14ac:dyDescent="0.25">
      <c r="A43" s="5" t="s">
        <v>16</v>
      </c>
      <c r="B43" s="2">
        <f t="shared" si="0"/>
        <v>41</v>
      </c>
      <c r="C43" s="5">
        <v>2006</v>
      </c>
      <c r="D43" s="5" t="s">
        <v>7</v>
      </c>
      <c r="E43" s="5" t="s">
        <v>127</v>
      </c>
      <c r="F43" s="5" t="s">
        <v>128</v>
      </c>
      <c r="G43" s="8">
        <v>44342</v>
      </c>
      <c r="H43" s="8"/>
      <c r="I43" s="20"/>
      <c r="J43" s="28"/>
      <c r="K43" s="10"/>
      <c r="L43" s="11"/>
    </row>
    <row r="44" spans="1:12" s="3" customFormat="1" x14ac:dyDescent="0.25">
      <c r="A44" s="5" t="s">
        <v>10</v>
      </c>
      <c r="B44" s="2">
        <f t="shared" si="0"/>
        <v>42</v>
      </c>
      <c r="C44" s="5">
        <v>2001</v>
      </c>
      <c r="D44" s="5" t="s">
        <v>22</v>
      </c>
      <c r="E44" s="5" t="s">
        <v>131</v>
      </c>
      <c r="F44" s="5" t="s">
        <v>132</v>
      </c>
      <c r="G44" s="8">
        <v>44343</v>
      </c>
      <c r="H44" s="8"/>
      <c r="I44" s="20"/>
      <c r="J44" s="28"/>
      <c r="K44" s="10"/>
      <c r="L44" s="11"/>
    </row>
    <row r="45" spans="1:12" s="3" customFormat="1" x14ac:dyDescent="0.25">
      <c r="A45" s="5" t="s">
        <v>6</v>
      </c>
      <c r="B45" s="2">
        <f t="shared" si="0"/>
        <v>43</v>
      </c>
      <c r="C45" s="5">
        <v>2007</v>
      </c>
      <c r="D45" s="5" t="s">
        <v>22</v>
      </c>
      <c r="E45" s="5" t="s">
        <v>133</v>
      </c>
      <c r="F45" s="5" t="s">
        <v>130</v>
      </c>
      <c r="G45" s="8">
        <v>44342</v>
      </c>
      <c r="H45" s="8"/>
      <c r="I45" s="20"/>
      <c r="J45" s="28"/>
      <c r="K45" s="10"/>
      <c r="L45" s="11"/>
    </row>
    <row r="46" spans="1:12" s="3" customFormat="1" x14ac:dyDescent="0.25">
      <c r="A46" s="5" t="s">
        <v>10</v>
      </c>
      <c r="B46" s="2">
        <f t="shared" si="0"/>
        <v>44</v>
      </c>
      <c r="C46" s="5">
        <v>2008</v>
      </c>
      <c r="D46" s="5" t="s">
        <v>29</v>
      </c>
      <c r="E46" s="5" t="s">
        <v>134</v>
      </c>
      <c r="F46" s="5"/>
      <c r="G46" s="8">
        <v>44343</v>
      </c>
      <c r="H46" s="8"/>
      <c r="I46" s="20"/>
      <c r="J46" s="28"/>
      <c r="K46" s="10"/>
      <c r="L46" s="11"/>
    </row>
    <row r="47" spans="1:12" s="3" customFormat="1" x14ac:dyDescent="0.25">
      <c r="A47" s="5" t="s">
        <v>18</v>
      </c>
      <c r="B47" s="2">
        <f t="shared" si="0"/>
        <v>45</v>
      </c>
      <c r="C47" s="5">
        <v>2000</v>
      </c>
      <c r="D47" s="5" t="s">
        <v>35</v>
      </c>
      <c r="E47" s="5" t="s">
        <v>159</v>
      </c>
      <c r="F47" s="5" t="s">
        <v>12</v>
      </c>
      <c r="G47" s="8">
        <v>44343</v>
      </c>
      <c r="H47" s="8"/>
      <c r="I47" s="20"/>
      <c r="J47" s="28"/>
      <c r="K47" s="10"/>
      <c r="L47" s="11"/>
    </row>
    <row r="48" spans="1:12" s="3" customFormat="1" x14ac:dyDescent="0.25">
      <c r="A48" s="5" t="s">
        <v>62</v>
      </c>
      <c r="B48" s="2">
        <f t="shared" si="0"/>
        <v>46</v>
      </c>
      <c r="C48" s="5">
        <v>2002</v>
      </c>
      <c r="D48" s="5" t="s">
        <v>29</v>
      </c>
      <c r="E48" s="5" t="s">
        <v>135</v>
      </c>
      <c r="F48" s="5" t="s">
        <v>12</v>
      </c>
      <c r="G48" s="8">
        <v>44343</v>
      </c>
      <c r="H48" s="8"/>
      <c r="I48" s="20"/>
      <c r="J48" s="28"/>
      <c r="K48" s="10"/>
      <c r="L48" s="11"/>
    </row>
    <row r="49" spans="1:12" s="3" customFormat="1" x14ac:dyDescent="0.25">
      <c r="A49" s="5" t="s">
        <v>129</v>
      </c>
      <c r="B49" s="2">
        <f t="shared" si="0"/>
        <v>47</v>
      </c>
      <c r="C49" s="5">
        <v>2003</v>
      </c>
      <c r="D49" s="5" t="s">
        <v>51</v>
      </c>
      <c r="E49" s="5" t="s">
        <v>136</v>
      </c>
      <c r="F49" s="5" t="s">
        <v>137</v>
      </c>
      <c r="G49" s="8">
        <v>44343</v>
      </c>
      <c r="H49" s="8"/>
      <c r="I49" s="20"/>
      <c r="J49" s="28"/>
      <c r="K49" s="10"/>
      <c r="L49" s="11"/>
    </row>
    <row r="50" spans="1:12" s="3" customFormat="1" x14ac:dyDescent="0.25">
      <c r="A50" s="5" t="s">
        <v>8</v>
      </c>
      <c r="B50" s="2">
        <f t="shared" si="0"/>
        <v>48</v>
      </c>
      <c r="C50" s="5">
        <v>2007</v>
      </c>
      <c r="D50" s="5" t="s">
        <v>7</v>
      </c>
      <c r="E50" s="5" t="s">
        <v>138</v>
      </c>
      <c r="F50" s="5" t="s">
        <v>12</v>
      </c>
      <c r="G50" s="8">
        <v>44343</v>
      </c>
      <c r="H50" s="8"/>
      <c r="I50" s="20"/>
      <c r="J50" s="28"/>
      <c r="K50" s="10"/>
      <c r="L50" s="11"/>
    </row>
    <row r="51" spans="1:12" s="3" customFormat="1" x14ac:dyDescent="0.25">
      <c r="A51" s="5" t="s">
        <v>24</v>
      </c>
      <c r="B51" s="2">
        <f t="shared" si="0"/>
        <v>49</v>
      </c>
      <c r="C51" s="5">
        <v>2020</v>
      </c>
      <c r="D51" s="5" t="s">
        <v>139</v>
      </c>
      <c r="E51" s="5" t="s">
        <v>140</v>
      </c>
      <c r="F51" s="5" t="s">
        <v>141</v>
      </c>
      <c r="G51" s="8">
        <v>44343</v>
      </c>
      <c r="H51" s="8"/>
      <c r="I51" s="20"/>
      <c r="J51" s="28"/>
      <c r="K51" s="10"/>
      <c r="L51" s="11"/>
    </row>
    <row r="52" spans="1:12" s="3" customFormat="1" x14ac:dyDescent="0.25">
      <c r="A52" s="5" t="s">
        <v>24</v>
      </c>
      <c r="B52" s="2">
        <f t="shared" si="0"/>
        <v>50</v>
      </c>
      <c r="C52" s="5">
        <v>2008</v>
      </c>
      <c r="D52" s="5" t="s">
        <v>11</v>
      </c>
      <c r="E52" s="5" t="s">
        <v>142</v>
      </c>
      <c r="F52" s="5" t="s">
        <v>12</v>
      </c>
      <c r="G52" s="8">
        <v>44343</v>
      </c>
      <c r="H52" s="8"/>
      <c r="I52" s="20"/>
      <c r="J52" s="28"/>
      <c r="K52" s="10"/>
      <c r="L52" s="11"/>
    </row>
    <row r="53" spans="1:12" s="3" customFormat="1" x14ac:dyDescent="0.25">
      <c r="A53" s="5" t="s">
        <v>23</v>
      </c>
      <c r="B53" s="2">
        <f t="shared" si="0"/>
        <v>51</v>
      </c>
      <c r="C53" s="5">
        <v>2014</v>
      </c>
      <c r="D53" s="5" t="s">
        <v>32</v>
      </c>
      <c r="E53" s="5" t="s">
        <v>143</v>
      </c>
      <c r="F53" s="5" t="s">
        <v>144</v>
      </c>
      <c r="G53" s="8">
        <v>44343</v>
      </c>
      <c r="H53" s="8"/>
      <c r="I53" s="20"/>
      <c r="J53" s="28"/>
      <c r="K53" s="10"/>
      <c r="L53" s="11"/>
    </row>
    <row r="54" spans="1:12" s="3" customFormat="1" x14ac:dyDescent="0.25">
      <c r="A54" s="5" t="s">
        <v>28</v>
      </c>
      <c r="B54" s="2">
        <f t="shared" si="0"/>
        <v>52</v>
      </c>
      <c r="C54" s="5">
        <v>2003</v>
      </c>
      <c r="D54" s="5" t="s">
        <v>55</v>
      </c>
      <c r="E54" s="5" t="s">
        <v>145</v>
      </c>
      <c r="F54" s="5" t="s">
        <v>146</v>
      </c>
      <c r="G54" s="8">
        <v>44343</v>
      </c>
      <c r="H54" s="8"/>
      <c r="I54" s="20"/>
      <c r="J54" s="28"/>
      <c r="K54" s="10"/>
      <c r="L54" s="11"/>
    </row>
    <row r="55" spans="1:12" s="3" customFormat="1" x14ac:dyDescent="0.25">
      <c r="A55" s="5" t="s">
        <v>23</v>
      </c>
      <c r="B55" s="2">
        <f t="shared" si="0"/>
        <v>53</v>
      </c>
      <c r="C55" s="5">
        <v>2009</v>
      </c>
      <c r="D55" s="5" t="s">
        <v>30</v>
      </c>
      <c r="E55" s="5" t="s">
        <v>147</v>
      </c>
      <c r="F55" s="5" t="s">
        <v>148</v>
      </c>
      <c r="G55" s="8">
        <v>44343</v>
      </c>
      <c r="H55" s="8"/>
      <c r="I55" s="20"/>
      <c r="J55" s="28"/>
      <c r="K55" s="10"/>
      <c r="L55" s="11"/>
    </row>
    <row r="56" spans="1:12" s="3" customFormat="1" x14ac:dyDescent="0.25">
      <c r="A56" s="5" t="s">
        <v>28</v>
      </c>
      <c r="B56" s="2">
        <f t="shared" si="0"/>
        <v>54</v>
      </c>
      <c r="C56" s="5">
        <v>2003</v>
      </c>
      <c r="D56" s="5" t="s">
        <v>32</v>
      </c>
      <c r="E56" s="5" t="s">
        <v>149</v>
      </c>
      <c r="F56" s="5" t="s">
        <v>150</v>
      </c>
      <c r="G56" s="8">
        <v>44343</v>
      </c>
      <c r="H56" s="8"/>
      <c r="I56" s="20"/>
      <c r="J56" s="28"/>
      <c r="K56" s="10"/>
      <c r="L56" s="11"/>
    </row>
    <row r="57" spans="1:12" s="3" customFormat="1" x14ac:dyDescent="0.25">
      <c r="A57" s="5" t="s">
        <v>25</v>
      </c>
      <c r="B57" s="2">
        <f t="shared" si="0"/>
        <v>55</v>
      </c>
      <c r="C57" s="5">
        <v>2017</v>
      </c>
      <c r="D57" s="5" t="s">
        <v>33</v>
      </c>
      <c r="E57" s="5" t="s">
        <v>151</v>
      </c>
      <c r="F57" s="5" t="s">
        <v>152</v>
      </c>
      <c r="G57" s="8">
        <v>44344</v>
      </c>
      <c r="H57" s="8"/>
      <c r="I57" s="20"/>
      <c r="J57" s="28"/>
      <c r="K57" s="10"/>
      <c r="L57" s="11"/>
    </row>
    <row r="58" spans="1:12" s="3" customFormat="1" x14ac:dyDescent="0.25">
      <c r="A58" s="5" t="s">
        <v>15</v>
      </c>
      <c r="B58" s="2">
        <f t="shared" si="0"/>
        <v>56</v>
      </c>
      <c r="C58" s="5">
        <v>2011</v>
      </c>
      <c r="D58" s="5" t="s">
        <v>32</v>
      </c>
      <c r="E58" s="5" t="s">
        <v>153</v>
      </c>
      <c r="F58" s="5" t="s">
        <v>154</v>
      </c>
      <c r="G58" s="8">
        <v>44344</v>
      </c>
      <c r="H58" s="8"/>
      <c r="I58" s="20"/>
      <c r="J58" s="28"/>
      <c r="K58" s="10"/>
      <c r="L58" s="11"/>
    </row>
    <row r="59" spans="1:12" s="3" customFormat="1" x14ac:dyDescent="0.25">
      <c r="A59" s="5" t="s">
        <v>31</v>
      </c>
      <c r="B59" s="2">
        <f t="shared" si="0"/>
        <v>57</v>
      </c>
      <c r="C59" s="5">
        <v>2008</v>
      </c>
      <c r="D59" s="5" t="s">
        <v>7</v>
      </c>
      <c r="E59" s="5" t="s">
        <v>155</v>
      </c>
      <c r="F59" s="5" t="s">
        <v>156</v>
      </c>
      <c r="G59" s="8">
        <v>44344</v>
      </c>
      <c r="H59" s="8"/>
      <c r="I59" s="20"/>
      <c r="J59" s="28"/>
      <c r="K59" s="10"/>
      <c r="L59" s="11"/>
    </row>
    <row r="60" spans="1:12" s="3" customFormat="1" x14ac:dyDescent="0.25">
      <c r="A60" s="5" t="s">
        <v>24</v>
      </c>
      <c r="B60" s="2">
        <f t="shared" si="0"/>
        <v>58</v>
      </c>
      <c r="C60" s="5">
        <v>2008</v>
      </c>
      <c r="D60" s="5" t="s">
        <v>17</v>
      </c>
      <c r="E60" s="5" t="s">
        <v>157</v>
      </c>
      <c r="F60" s="5" t="s">
        <v>158</v>
      </c>
      <c r="G60" s="8">
        <v>44344</v>
      </c>
      <c r="H60" s="8"/>
      <c r="I60" s="20"/>
      <c r="J60" s="28"/>
      <c r="K60" s="10"/>
      <c r="L60" s="11"/>
    </row>
    <row r="61" spans="1:12" s="14" customFormat="1" x14ac:dyDescent="0.25">
      <c r="A61" s="5" t="s">
        <v>25</v>
      </c>
      <c r="B61" s="2">
        <f t="shared" si="0"/>
        <v>59</v>
      </c>
      <c r="C61" s="5">
        <v>2004</v>
      </c>
      <c r="D61" s="5" t="s">
        <v>33</v>
      </c>
      <c r="E61" s="5" t="s">
        <v>160</v>
      </c>
      <c r="F61" s="5"/>
      <c r="G61" s="8">
        <v>44344</v>
      </c>
      <c r="H61" s="8"/>
      <c r="I61" s="20"/>
      <c r="J61" s="28"/>
      <c r="K61" s="10"/>
      <c r="L61" s="11"/>
    </row>
    <row r="62" spans="1:12" s="14" customFormat="1" x14ac:dyDescent="0.25">
      <c r="A62" s="5" t="s">
        <v>13</v>
      </c>
      <c r="B62" s="2">
        <f t="shared" si="0"/>
        <v>60</v>
      </c>
      <c r="C62" s="5">
        <v>2008</v>
      </c>
      <c r="D62" s="5" t="s">
        <v>41</v>
      </c>
      <c r="E62" s="5" t="s">
        <v>161</v>
      </c>
      <c r="F62" s="5" t="s">
        <v>162</v>
      </c>
      <c r="G62" s="8">
        <v>44345</v>
      </c>
      <c r="H62" s="8"/>
      <c r="I62" s="4"/>
      <c r="J62" s="28"/>
      <c r="K62" s="10"/>
      <c r="L62" s="11"/>
    </row>
    <row r="63" spans="1:12" s="14" customFormat="1" x14ac:dyDescent="0.25">
      <c r="A63" s="5" t="s">
        <v>40</v>
      </c>
      <c r="B63" s="2">
        <f t="shared" si="0"/>
        <v>61</v>
      </c>
      <c r="C63" s="5">
        <v>2008</v>
      </c>
      <c r="D63" s="5" t="s">
        <v>44</v>
      </c>
      <c r="E63" s="5" t="s">
        <v>163</v>
      </c>
      <c r="F63" s="5" t="s">
        <v>164</v>
      </c>
      <c r="G63" s="8">
        <v>44345</v>
      </c>
      <c r="H63" s="8"/>
      <c r="I63" s="20"/>
      <c r="J63" s="28"/>
      <c r="K63" s="10"/>
      <c r="L63" s="11"/>
    </row>
    <row r="64" spans="1:12" s="14" customFormat="1" x14ac:dyDescent="0.25">
      <c r="A64" s="5" t="s">
        <v>10</v>
      </c>
      <c r="B64" s="2">
        <f t="shared" si="0"/>
        <v>62</v>
      </c>
      <c r="C64" s="5">
        <v>2015</v>
      </c>
      <c r="D64" s="5" t="s">
        <v>11</v>
      </c>
      <c r="E64" s="5" t="s">
        <v>165</v>
      </c>
      <c r="F64" s="5" t="s">
        <v>166</v>
      </c>
      <c r="G64" s="8">
        <v>44345</v>
      </c>
      <c r="H64" s="8"/>
      <c r="I64" s="20"/>
      <c r="J64" s="28"/>
      <c r="K64" s="10"/>
      <c r="L64" s="11"/>
    </row>
    <row r="65" spans="1:12" s="14" customFormat="1" x14ac:dyDescent="0.25">
      <c r="A65" s="5" t="s">
        <v>40</v>
      </c>
      <c r="B65" s="2">
        <f t="shared" si="0"/>
        <v>63</v>
      </c>
      <c r="C65" s="5">
        <v>2006</v>
      </c>
      <c r="D65" s="5" t="s">
        <v>22</v>
      </c>
      <c r="E65" s="5" t="s">
        <v>167</v>
      </c>
      <c r="F65" s="5" t="s">
        <v>168</v>
      </c>
      <c r="G65" s="8">
        <v>44345</v>
      </c>
      <c r="H65" s="8"/>
      <c r="I65" s="20"/>
      <c r="J65" s="28"/>
      <c r="K65" s="10"/>
      <c r="L65" s="11"/>
    </row>
    <row r="66" spans="1:12" s="14" customFormat="1" x14ac:dyDescent="0.25">
      <c r="A66" s="5" t="s">
        <v>15</v>
      </c>
      <c r="B66" s="2">
        <f t="shared" si="0"/>
        <v>64</v>
      </c>
      <c r="C66" s="5">
        <v>2005</v>
      </c>
      <c r="D66" s="5" t="s">
        <v>32</v>
      </c>
      <c r="E66" s="5" t="s">
        <v>169</v>
      </c>
      <c r="F66" s="5"/>
      <c r="G66" s="8">
        <v>44345</v>
      </c>
      <c r="H66" s="8"/>
      <c r="I66" s="4"/>
      <c r="J66" s="28"/>
      <c r="K66" s="10"/>
      <c r="L66" s="11"/>
    </row>
    <row r="67" spans="1:12" s="5" customFormat="1" x14ac:dyDescent="0.25">
      <c r="A67" s="5" t="s">
        <v>10</v>
      </c>
      <c r="B67" s="2">
        <f t="shared" si="0"/>
        <v>65</v>
      </c>
      <c r="C67" s="5">
        <v>1995</v>
      </c>
      <c r="D67" s="5" t="s">
        <v>17</v>
      </c>
      <c r="E67" s="5" t="s">
        <v>170</v>
      </c>
      <c r="F67" s="5" t="s">
        <v>12</v>
      </c>
      <c r="G67" s="8">
        <v>44346</v>
      </c>
      <c r="H67" s="8"/>
      <c r="I67" s="20"/>
      <c r="J67" s="30"/>
      <c r="K67" s="10"/>
      <c r="L67" s="11"/>
    </row>
    <row r="68" spans="1:12" s="14" customFormat="1" x14ac:dyDescent="0.25">
      <c r="A68" s="5" t="s">
        <v>21</v>
      </c>
      <c r="B68" s="2">
        <f t="shared" ref="B68:B91" si="1">ROW(A66)</f>
        <v>66</v>
      </c>
      <c r="C68" s="5">
        <v>1996</v>
      </c>
      <c r="D68" s="5" t="s">
        <v>7</v>
      </c>
      <c r="E68" s="5" t="s">
        <v>171</v>
      </c>
      <c r="F68" s="5" t="s">
        <v>12</v>
      </c>
      <c r="G68" s="8">
        <v>44346</v>
      </c>
      <c r="H68" s="8"/>
      <c r="I68" s="20"/>
      <c r="J68" s="28"/>
      <c r="K68" s="10"/>
      <c r="L68" s="11"/>
    </row>
    <row r="69" spans="1:12" s="14" customFormat="1" x14ac:dyDescent="0.25">
      <c r="A69" s="5" t="s">
        <v>6</v>
      </c>
      <c r="B69" s="2">
        <f t="shared" si="1"/>
        <v>67</v>
      </c>
      <c r="C69" s="5">
        <v>2008</v>
      </c>
      <c r="D69" s="5" t="s">
        <v>35</v>
      </c>
      <c r="E69" s="5" t="s">
        <v>172</v>
      </c>
      <c r="F69" s="5" t="s">
        <v>173</v>
      </c>
      <c r="G69" s="8">
        <v>44346</v>
      </c>
      <c r="H69" s="8"/>
      <c r="I69" s="20"/>
      <c r="J69" s="28"/>
      <c r="K69" s="10"/>
      <c r="L69" s="11"/>
    </row>
    <row r="70" spans="1:12" s="14" customFormat="1" x14ac:dyDescent="0.25">
      <c r="A70" s="5" t="s">
        <v>8</v>
      </c>
      <c r="B70" s="2">
        <f t="shared" si="1"/>
        <v>68</v>
      </c>
      <c r="C70" s="5">
        <v>2012</v>
      </c>
      <c r="D70" s="5" t="s">
        <v>174</v>
      </c>
      <c r="E70" s="5" t="s">
        <v>175</v>
      </c>
      <c r="F70" s="5" t="s">
        <v>176</v>
      </c>
      <c r="G70" s="8">
        <v>44346</v>
      </c>
      <c r="H70" s="8"/>
      <c r="I70" s="20"/>
      <c r="J70" s="28"/>
      <c r="K70" s="10"/>
      <c r="L70" s="11"/>
    </row>
    <row r="71" spans="1:12" s="14" customFormat="1" x14ac:dyDescent="0.25">
      <c r="A71" s="5" t="s">
        <v>45</v>
      </c>
      <c r="B71" s="2">
        <f t="shared" si="1"/>
        <v>69</v>
      </c>
      <c r="C71" s="5">
        <v>2018</v>
      </c>
      <c r="D71" s="5" t="s">
        <v>7</v>
      </c>
      <c r="E71" s="5" t="s">
        <v>177</v>
      </c>
      <c r="F71" s="5" t="s">
        <v>178</v>
      </c>
      <c r="G71" s="8">
        <v>44346</v>
      </c>
      <c r="H71" s="8"/>
      <c r="I71" s="20"/>
      <c r="J71" s="28"/>
      <c r="K71" s="10"/>
      <c r="L71" s="11"/>
    </row>
    <row r="72" spans="1:12" s="14" customFormat="1" x14ac:dyDescent="0.25">
      <c r="A72" s="5" t="s">
        <v>24</v>
      </c>
      <c r="B72" s="2">
        <f t="shared" si="1"/>
        <v>70</v>
      </c>
      <c r="C72" s="5">
        <v>2016</v>
      </c>
      <c r="D72" s="5" t="s">
        <v>64</v>
      </c>
      <c r="E72" s="5" t="s">
        <v>179</v>
      </c>
      <c r="F72" s="5"/>
      <c r="G72" s="8">
        <v>44346</v>
      </c>
      <c r="H72" s="8"/>
      <c r="I72" s="20"/>
      <c r="J72" s="28"/>
      <c r="K72" s="10"/>
      <c r="L72" s="11"/>
    </row>
    <row r="73" spans="1:12" s="14" customFormat="1" x14ac:dyDescent="0.25">
      <c r="A73" s="5" t="s">
        <v>14</v>
      </c>
      <c r="B73" s="2">
        <f t="shared" si="1"/>
        <v>71</v>
      </c>
      <c r="C73" s="5">
        <v>2006</v>
      </c>
      <c r="D73" s="5" t="s">
        <v>58</v>
      </c>
      <c r="E73" s="5" t="s">
        <v>180</v>
      </c>
      <c r="F73" s="5"/>
      <c r="G73" s="8">
        <v>44346</v>
      </c>
      <c r="H73" s="8"/>
      <c r="I73" s="20"/>
      <c r="J73" s="28"/>
      <c r="K73" s="10"/>
      <c r="L73" s="11"/>
    </row>
    <row r="74" spans="1:12" s="14" customFormat="1" x14ac:dyDescent="0.25">
      <c r="A74" s="5" t="s">
        <v>25</v>
      </c>
      <c r="B74" s="2">
        <f t="shared" si="1"/>
        <v>72</v>
      </c>
      <c r="C74" s="5">
        <v>2019</v>
      </c>
      <c r="D74" s="5" t="s">
        <v>39</v>
      </c>
      <c r="E74" s="5" t="s">
        <v>181</v>
      </c>
      <c r="F74" s="5" t="s">
        <v>182</v>
      </c>
      <c r="G74" s="8">
        <v>44347</v>
      </c>
      <c r="H74" s="8"/>
      <c r="I74" s="20"/>
      <c r="J74" s="28"/>
      <c r="K74" s="10"/>
      <c r="L74" s="11"/>
    </row>
    <row r="75" spans="1:12" s="14" customFormat="1" x14ac:dyDescent="0.25">
      <c r="A75" s="5" t="s">
        <v>15</v>
      </c>
      <c r="B75" s="2">
        <f t="shared" si="1"/>
        <v>73</v>
      </c>
      <c r="C75" s="5">
        <v>2012</v>
      </c>
      <c r="D75" s="5" t="s">
        <v>33</v>
      </c>
      <c r="E75" s="5" t="s">
        <v>183</v>
      </c>
      <c r="F75" s="21">
        <v>2929581</v>
      </c>
      <c r="G75" s="8">
        <v>44347</v>
      </c>
      <c r="H75" s="8"/>
      <c r="I75" s="20"/>
      <c r="J75" s="28"/>
      <c r="K75" s="10"/>
      <c r="L75" s="11"/>
    </row>
    <row r="76" spans="1:12" s="14" customFormat="1" x14ac:dyDescent="0.25">
      <c r="A76" s="5" t="s">
        <v>25</v>
      </c>
      <c r="B76" s="2">
        <f t="shared" si="1"/>
        <v>74</v>
      </c>
      <c r="C76" s="5">
        <v>2013</v>
      </c>
      <c r="D76" s="5" t="s">
        <v>33</v>
      </c>
      <c r="E76" s="5" t="s">
        <v>184</v>
      </c>
      <c r="F76" s="5" t="s">
        <v>185</v>
      </c>
      <c r="G76" s="8">
        <v>44347</v>
      </c>
      <c r="H76" s="8"/>
      <c r="I76" s="20"/>
      <c r="J76" s="28"/>
      <c r="K76" s="10"/>
      <c r="L76" s="11"/>
    </row>
    <row r="77" spans="1:12" s="14" customFormat="1" x14ac:dyDescent="0.25">
      <c r="A77" s="5" t="s">
        <v>15</v>
      </c>
      <c r="B77" s="2">
        <f t="shared" si="1"/>
        <v>75</v>
      </c>
      <c r="C77" s="5">
        <v>2006</v>
      </c>
      <c r="D77" s="5" t="s">
        <v>47</v>
      </c>
      <c r="E77" s="5" t="s">
        <v>186</v>
      </c>
      <c r="F77" s="5"/>
      <c r="G77" s="8">
        <v>44347</v>
      </c>
      <c r="H77" s="8"/>
      <c r="I77" s="20"/>
      <c r="J77" s="28"/>
      <c r="K77" s="10"/>
      <c r="L77" s="11"/>
    </row>
    <row r="78" spans="1:12" s="14" customFormat="1" x14ac:dyDescent="0.25">
      <c r="A78" s="5" t="s">
        <v>27</v>
      </c>
      <c r="B78" s="2">
        <f t="shared" si="1"/>
        <v>76</v>
      </c>
      <c r="C78" s="5">
        <v>2020</v>
      </c>
      <c r="D78" s="5" t="s">
        <v>30</v>
      </c>
      <c r="E78" s="5" t="s">
        <v>187</v>
      </c>
      <c r="F78" s="5" t="s">
        <v>188</v>
      </c>
      <c r="G78" s="8">
        <v>44347</v>
      </c>
      <c r="H78" s="8"/>
      <c r="I78" s="20"/>
      <c r="J78" s="28"/>
      <c r="K78" s="10"/>
      <c r="L78" s="11"/>
    </row>
    <row r="79" spans="1:12" s="14" customFormat="1" x14ac:dyDescent="0.25">
      <c r="A79" s="5" t="s">
        <v>10</v>
      </c>
      <c r="B79" s="2">
        <f t="shared" si="1"/>
        <v>77</v>
      </c>
      <c r="C79" s="5">
        <v>2008</v>
      </c>
      <c r="D79" s="5" t="s">
        <v>17</v>
      </c>
      <c r="E79" s="5" t="s">
        <v>213</v>
      </c>
      <c r="F79" s="5" t="s">
        <v>189</v>
      </c>
      <c r="G79" s="8">
        <v>44347</v>
      </c>
      <c r="H79" s="8"/>
      <c r="I79" s="20"/>
      <c r="J79" s="28"/>
      <c r="K79" s="10"/>
      <c r="L79" s="11"/>
    </row>
    <row r="80" spans="1:12" s="14" customFormat="1" x14ac:dyDescent="0.25">
      <c r="A80" s="5" t="s">
        <v>8</v>
      </c>
      <c r="B80" s="2">
        <f t="shared" si="1"/>
        <v>78</v>
      </c>
      <c r="C80" s="5">
        <v>2007</v>
      </c>
      <c r="D80" s="5" t="s">
        <v>22</v>
      </c>
      <c r="E80" s="5" t="s">
        <v>190</v>
      </c>
      <c r="F80" s="5" t="s">
        <v>191</v>
      </c>
      <c r="G80" s="8">
        <v>44347</v>
      </c>
      <c r="H80" s="8"/>
      <c r="I80" s="20"/>
      <c r="J80" s="28"/>
      <c r="K80" s="10"/>
      <c r="L80" s="11"/>
    </row>
    <row r="81" spans="1:12" s="14" customFormat="1" x14ac:dyDescent="0.25">
      <c r="A81" s="5" t="s">
        <v>21</v>
      </c>
      <c r="B81" s="2">
        <f t="shared" si="1"/>
        <v>79</v>
      </c>
      <c r="C81" s="5">
        <v>2006</v>
      </c>
      <c r="D81" s="5" t="s">
        <v>17</v>
      </c>
      <c r="E81" s="5" t="s">
        <v>192</v>
      </c>
      <c r="F81" s="5" t="s">
        <v>193</v>
      </c>
      <c r="G81" s="8">
        <v>44347</v>
      </c>
      <c r="H81" s="8"/>
      <c r="I81" s="20"/>
      <c r="J81" s="28"/>
      <c r="K81" s="10"/>
      <c r="L81" s="11"/>
    </row>
    <row r="82" spans="1:12" s="14" customFormat="1" x14ac:dyDescent="0.25">
      <c r="A82" s="5" t="s">
        <v>24</v>
      </c>
      <c r="B82" s="2">
        <f t="shared" si="1"/>
        <v>80</v>
      </c>
      <c r="C82" s="5">
        <v>2020</v>
      </c>
      <c r="D82" s="5" t="s">
        <v>194</v>
      </c>
      <c r="E82" s="5" t="s">
        <v>195</v>
      </c>
      <c r="F82" s="5"/>
      <c r="G82" s="8">
        <v>44347</v>
      </c>
      <c r="H82" s="8"/>
      <c r="I82" s="20"/>
      <c r="J82" s="28"/>
      <c r="K82" s="10"/>
      <c r="L82" s="11"/>
    </row>
    <row r="83" spans="1:12" s="14" customFormat="1" x14ac:dyDescent="0.25">
      <c r="A83" s="5" t="s">
        <v>31</v>
      </c>
      <c r="B83" s="2">
        <f t="shared" si="1"/>
        <v>81</v>
      </c>
      <c r="C83" s="5">
        <v>2012</v>
      </c>
      <c r="D83" s="5" t="s">
        <v>11</v>
      </c>
      <c r="E83" s="5" t="s">
        <v>196</v>
      </c>
      <c r="F83" s="5" t="s">
        <v>197</v>
      </c>
      <c r="G83" s="8">
        <v>44347</v>
      </c>
      <c r="H83" s="8"/>
      <c r="I83" s="20"/>
      <c r="J83" s="28"/>
      <c r="K83" s="10"/>
      <c r="L83" s="11"/>
    </row>
    <row r="84" spans="1:12" s="14" customFormat="1" x14ac:dyDescent="0.25">
      <c r="A84" s="5" t="s">
        <v>25</v>
      </c>
      <c r="B84" s="2">
        <f t="shared" si="1"/>
        <v>82</v>
      </c>
      <c r="C84" s="5">
        <v>2021</v>
      </c>
      <c r="D84" s="5" t="s">
        <v>32</v>
      </c>
      <c r="E84" s="5" t="s">
        <v>198</v>
      </c>
      <c r="F84" s="5" t="s">
        <v>199</v>
      </c>
      <c r="G84" s="8">
        <v>44347</v>
      </c>
      <c r="H84" s="8"/>
      <c r="I84" s="20"/>
      <c r="J84" s="28"/>
      <c r="K84" s="10"/>
      <c r="L84" s="11"/>
    </row>
    <row r="85" spans="1:12" s="14" customFormat="1" x14ac:dyDescent="0.25">
      <c r="A85" s="5" t="s">
        <v>25</v>
      </c>
      <c r="B85" s="2">
        <f t="shared" si="1"/>
        <v>83</v>
      </c>
      <c r="C85" s="5">
        <v>2002</v>
      </c>
      <c r="D85" s="5" t="s">
        <v>42</v>
      </c>
      <c r="E85" s="5" t="s">
        <v>200</v>
      </c>
      <c r="F85" s="5"/>
      <c r="G85" s="8">
        <v>44341</v>
      </c>
      <c r="H85" s="8"/>
      <c r="I85" s="20"/>
      <c r="J85" s="28"/>
      <c r="K85" s="10"/>
      <c r="L85" s="11"/>
    </row>
    <row r="86" spans="1:12" s="14" customFormat="1" x14ac:dyDescent="0.25">
      <c r="A86" s="5" t="s">
        <v>14</v>
      </c>
      <c r="B86" s="2">
        <f t="shared" si="1"/>
        <v>84</v>
      </c>
      <c r="C86" s="5">
        <v>2011</v>
      </c>
      <c r="D86" s="5" t="s">
        <v>201</v>
      </c>
      <c r="E86" s="5" t="s">
        <v>202</v>
      </c>
      <c r="F86" s="5" t="s">
        <v>203</v>
      </c>
      <c r="G86" s="8">
        <v>44347</v>
      </c>
      <c r="H86" s="8"/>
      <c r="I86" s="20"/>
      <c r="J86" s="28"/>
      <c r="K86" s="10"/>
      <c r="L86" s="11"/>
    </row>
    <row r="87" spans="1:12" s="14" customFormat="1" x14ac:dyDescent="0.25">
      <c r="A87" s="5" t="s">
        <v>27</v>
      </c>
      <c r="B87" s="2">
        <f t="shared" si="1"/>
        <v>85</v>
      </c>
      <c r="C87" s="5">
        <v>2009</v>
      </c>
      <c r="D87" s="5" t="s">
        <v>32</v>
      </c>
      <c r="E87" s="5" t="s">
        <v>204</v>
      </c>
      <c r="F87" s="5" t="s">
        <v>205</v>
      </c>
      <c r="G87" s="8">
        <v>44347</v>
      </c>
      <c r="H87" s="8"/>
      <c r="I87" s="20"/>
      <c r="J87" s="28"/>
      <c r="K87" s="10"/>
      <c r="L87" s="11"/>
    </row>
    <row r="88" spans="1:12" s="14" customFormat="1" x14ac:dyDescent="0.25">
      <c r="A88" s="5" t="s">
        <v>21</v>
      </c>
      <c r="B88" s="2">
        <f t="shared" si="1"/>
        <v>86</v>
      </c>
      <c r="C88" s="5">
        <v>2015</v>
      </c>
      <c r="D88" s="5" t="s">
        <v>211</v>
      </c>
      <c r="E88" s="5" t="s">
        <v>212</v>
      </c>
      <c r="F88" s="5" t="s">
        <v>12</v>
      </c>
      <c r="G88" s="8">
        <v>44347</v>
      </c>
      <c r="H88" s="8"/>
      <c r="I88" s="20"/>
      <c r="J88" s="28"/>
      <c r="K88" s="10"/>
      <c r="L88" s="11"/>
    </row>
    <row r="89" spans="1:12" s="14" customFormat="1" x14ac:dyDescent="0.25">
      <c r="A89" s="5" t="s">
        <v>25</v>
      </c>
      <c r="B89" s="2">
        <f t="shared" si="1"/>
        <v>87</v>
      </c>
      <c r="C89" s="5">
        <v>2012</v>
      </c>
      <c r="D89" s="5" t="s">
        <v>30</v>
      </c>
      <c r="E89" s="5" t="s">
        <v>206</v>
      </c>
      <c r="F89" s="5" t="s">
        <v>207</v>
      </c>
      <c r="G89" s="8">
        <v>44347</v>
      </c>
      <c r="H89" s="8"/>
      <c r="I89" s="20"/>
      <c r="J89" s="28"/>
      <c r="K89" s="10"/>
      <c r="L89" s="11"/>
    </row>
    <row r="90" spans="1:12" s="14" customFormat="1" x14ac:dyDescent="0.25">
      <c r="A90" s="5" t="s">
        <v>25</v>
      </c>
      <c r="B90" s="2">
        <f t="shared" si="1"/>
        <v>88</v>
      </c>
      <c r="C90" s="5">
        <v>2018</v>
      </c>
      <c r="D90" s="5" t="s">
        <v>47</v>
      </c>
      <c r="E90" s="5" t="s">
        <v>208</v>
      </c>
      <c r="F90" s="5" t="s">
        <v>209</v>
      </c>
      <c r="G90" s="8">
        <v>44347</v>
      </c>
      <c r="H90" s="8"/>
      <c r="I90" s="20"/>
      <c r="J90" s="28"/>
      <c r="K90" s="10"/>
      <c r="L90" s="11"/>
    </row>
    <row r="91" spans="1:12" s="14" customFormat="1" x14ac:dyDescent="0.25">
      <c r="A91" s="5" t="s">
        <v>13</v>
      </c>
      <c r="B91" s="2">
        <f t="shared" si="1"/>
        <v>89</v>
      </c>
      <c r="C91" s="5">
        <v>2013</v>
      </c>
      <c r="D91" s="5" t="s">
        <v>30</v>
      </c>
      <c r="E91" s="5" t="s">
        <v>210</v>
      </c>
      <c r="F91" s="5"/>
      <c r="G91" s="8">
        <v>44347</v>
      </c>
      <c r="H91" s="8"/>
      <c r="I91" s="20"/>
      <c r="J91" s="28"/>
      <c r="K91" s="10"/>
      <c r="L91" s="11"/>
    </row>
  </sheetData>
  <mergeCells count="1">
    <mergeCell ref="C1:L1"/>
  </mergeCells>
  <conditionalFormatting sqref="G2:I2">
    <cfRule type="colorScale" priority="1459">
      <colorScale>
        <cfvo type="min"/>
        <cfvo type="max"/>
        <color rgb="FFFFEF9C"/>
        <color rgb="FF63BE7B"/>
      </colorScale>
    </cfRule>
  </conditionalFormatting>
  <conditionalFormatting sqref="J2:L2">
    <cfRule type="colorScale" priority="1460">
      <colorScale>
        <cfvo type="min"/>
        <cfvo type="max"/>
        <color rgb="FFFFEF9C"/>
        <color rgb="FF63BE7B"/>
      </colorScale>
    </cfRule>
  </conditionalFormatting>
  <conditionalFormatting sqref="J3:J91">
    <cfRule type="colorScale" priority="2529">
      <colorScale>
        <cfvo type="min"/>
        <cfvo type="max"/>
        <color rgb="FFFFEF9C"/>
        <color rgb="FF63BE7B"/>
      </colorScale>
    </cfRule>
  </conditionalFormatting>
  <conditionalFormatting sqref="A2:F2">
    <cfRule type="colorScale" priority="2534">
      <colorScale>
        <cfvo type="min"/>
        <cfvo type="max"/>
        <color rgb="FFFFEF9C"/>
        <color rgb="FF63BE7B"/>
      </colorScale>
    </cfRule>
  </conditionalFormatting>
  <printOptions gridLines="1"/>
  <pageMargins left="0.2" right="0.2" top="0.75" bottom="0.75" header="0.3" footer="0.3"/>
  <pageSetup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TOW LOG</vt:lpstr>
    </vt:vector>
  </TitlesOfParts>
  <Company>Detroit Public Safety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TONYA CRAIN</dc:creator>
  <cp:lastModifiedBy>CAROLINE HOLLAND</cp:lastModifiedBy>
  <cp:lastPrinted>2021-06-30T15:44:19Z</cp:lastPrinted>
  <dcterms:created xsi:type="dcterms:W3CDTF">2018-05-22T20:29:33Z</dcterms:created>
  <dcterms:modified xsi:type="dcterms:W3CDTF">2021-06-30T15:45:02Z</dcterms:modified>
</cp:coreProperties>
</file>