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2" i="1" l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C308" i="1"/>
  <c r="C274" i="1"/>
  <c r="E240" i="1"/>
  <c r="C240" i="1"/>
  <c r="C206" i="1"/>
  <c r="C172" i="1"/>
  <c r="E138" i="1"/>
  <c r="C138" i="1"/>
  <c r="E104" i="1"/>
  <c r="C104" i="1"/>
  <c r="C36" i="1"/>
</calcChain>
</file>

<file path=xl/sharedStrings.xml><?xml version="1.0" encoding="utf-8"?>
<sst xmlns="http://schemas.openxmlformats.org/spreadsheetml/2006/main" count="208" uniqueCount="111">
  <si>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</si>
  <si>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</si>
  <si>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</si>
  <si>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</si>
  <si>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</si>
  <si>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</si>
  <si>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</si>
  <si>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</si>
  <si>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</si>
  <si>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</si>
  <si>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</si>
  <si>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</si>
  <si>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</si>
  <si>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</si>
  <si>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</si>
  <si>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</si>
  <si>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</si>
  <si>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</si>
  <si>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</si>
  <si>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</si>
  <si>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</si>
  <si>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</si>
  <si>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</si>
  <si>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10:00 A.M.</t>
  </si>
  <si>
    <t>2009 CHEVROLET</t>
  </si>
  <si>
    <t>2006 CHEVROLET</t>
  </si>
  <si>
    <t>2006 CHRYSLER</t>
  </si>
  <si>
    <t>2003 CHEVROLET</t>
  </si>
  <si>
    <t>DPD GRINNELL</t>
  </si>
  <si>
    <t>9425 GRINNELL</t>
  </si>
  <si>
    <t>2019 NISSAN</t>
  </si>
  <si>
    <t>KNMAT2MT9KP518307</t>
  </si>
  <si>
    <t>1998 MERCURY</t>
  </si>
  <si>
    <t>1MEFM1EP7WW628445</t>
  </si>
  <si>
    <t>2014 CHEVROLET</t>
  </si>
  <si>
    <t>1G1JC6SG7E4162872</t>
  </si>
  <si>
    <t>2011 BUICK</t>
  </si>
  <si>
    <t>W04GN5EC4B1001434</t>
  </si>
  <si>
    <t>1GNFK16Z13J224755</t>
  </si>
  <si>
    <t>1G1AL55F067757026</t>
  </si>
  <si>
    <t>2004 NISSAN</t>
  </si>
  <si>
    <t>JN8AZ08TX4W212064</t>
  </si>
  <si>
    <t>KL1TG66E09B385659</t>
  </si>
  <si>
    <t>2013 FORD</t>
  </si>
  <si>
    <t>1FTFW1ET3DFC29664</t>
  </si>
  <si>
    <t>2005 CHEVROLET</t>
  </si>
  <si>
    <t>1G1JC12F157124739</t>
  </si>
  <si>
    <t>2015 FORD</t>
  </si>
  <si>
    <t>3FA6P0H98FR163115</t>
  </si>
  <si>
    <t>2014 KIA</t>
  </si>
  <si>
    <t>KNDJN2A20E7054849</t>
  </si>
  <si>
    <t>2000 FORD</t>
  </si>
  <si>
    <t>1FDRE14W2YHB54473</t>
  </si>
  <si>
    <t>1GNDS13S252159300</t>
  </si>
  <si>
    <t>2000 PONTIAC</t>
  </si>
  <si>
    <t>1G2HX54K3Y4248145</t>
  </si>
  <si>
    <t>2008 PONTIAC</t>
  </si>
  <si>
    <t>1G2ZG57B84309124</t>
  </si>
  <si>
    <t>2008 NISSAN</t>
  </si>
  <si>
    <t>1N4BA41E78C800074</t>
  </si>
  <si>
    <t>3A4FY48B26T264181</t>
  </si>
  <si>
    <t>2008 SATURN</t>
  </si>
  <si>
    <t>1G8ZS57B38F226218</t>
  </si>
  <si>
    <t>EVIDENCE</t>
  </si>
  <si>
    <t>1G1ZK57749F200304</t>
  </si>
  <si>
    <t>2008 DODGE</t>
  </si>
  <si>
    <t>1D8HN54PX8B155049</t>
  </si>
  <si>
    <t>2002 BUICK</t>
  </si>
  <si>
    <t>1G4HP54K12U112594</t>
  </si>
  <si>
    <t>1998 DODGE</t>
  </si>
  <si>
    <t>1B4HS28Y2WF159205</t>
  </si>
  <si>
    <t>2013 JEEP</t>
  </si>
  <si>
    <t>1C4RJFAT7DC595501</t>
  </si>
  <si>
    <t>2006 DODGE</t>
  </si>
  <si>
    <t>2D4FV47V66H422320</t>
  </si>
  <si>
    <t>2008 INFINITI</t>
  </si>
  <si>
    <t>JNKBV61F88M262965</t>
  </si>
  <si>
    <t>2000 HONDA</t>
  </si>
  <si>
    <t>2011 FORD</t>
  </si>
  <si>
    <t>1FAHP2EW7BG126332</t>
  </si>
  <si>
    <t>1998 PONTIAC</t>
  </si>
  <si>
    <t>1GMDX03E5WD289569</t>
  </si>
  <si>
    <t>2010 BUICK</t>
  </si>
  <si>
    <t>2008 CADILLAC</t>
  </si>
  <si>
    <t>1G6KD57Y98U169303</t>
  </si>
  <si>
    <t>2002 PONTIAC</t>
  </si>
  <si>
    <t>2001 GMC</t>
  </si>
  <si>
    <t>1GTHK29G11E240414</t>
  </si>
  <si>
    <t>1HGCG5640YA008929</t>
  </si>
  <si>
    <t>1G4GC5EG9AF202967</t>
  </si>
  <si>
    <t>1G2NW52E12M688875</t>
  </si>
  <si>
    <t>3GSCL53778S605572</t>
  </si>
  <si>
    <t>2017 DODGE</t>
  </si>
  <si>
    <t>2C3CDZFJXHH636295</t>
  </si>
  <si>
    <t>2D4GP44L56R878241</t>
  </si>
  <si>
    <t>2009 NISSAN</t>
  </si>
  <si>
    <t>1N4AA51E79C80246</t>
  </si>
  <si>
    <t>1FAHP2DW2BG146618</t>
  </si>
  <si>
    <t>2002 CADILLAC</t>
  </si>
  <si>
    <t>1G5KF57992U252871</t>
  </si>
  <si>
    <t>2005 MERCURY</t>
  </si>
  <si>
    <t>2MEHM75W05X672435</t>
  </si>
  <si>
    <t>2008 CHEVROLET</t>
  </si>
  <si>
    <t>3GNFC16J28G172617</t>
  </si>
  <si>
    <t>2007 CADILLAC</t>
  </si>
  <si>
    <t>1GYFK66847R320331</t>
  </si>
  <si>
    <t>2006 CADILLAC</t>
  </si>
  <si>
    <t>3GYFK66N56G188605</t>
  </si>
  <si>
    <t>2G1WT58K789187364</t>
  </si>
  <si>
    <t>2017 CHEVROLET</t>
  </si>
  <si>
    <t>2GNFLEEK0H6337030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</si>
</sst>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18" fontId="8" fillId="0" borderId="5" xfId="0" applyNumberFormat="1" applyFont="1" applyBorder="1"/>
    <xf numFmtId="0" fontId="1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C7" sqref="C7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28</v>
      </c>
      <c r="D2" s="9" t="s">
        <v>2</v>
      </c>
      <c r="E2" s="10">
        <v>44350</v>
      </c>
      <c r="F2" s="11"/>
    </row>
    <row r="3" spans="1:10" ht="13.5" customHeight="1" x14ac:dyDescent="0.25">
      <c r="C3" s="16" t="s">
        <v>29</v>
      </c>
      <c r="E3" s="18" t="s">
        <v>23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30</v>
      </c>
      <c r="D5" s="25" t="s">
        <v>31</v>
      </c>
      <c r="F5" s="26"/>
    </row>
    <row r="6" spans="1:10" s="35" customFormat="1" ht="13.5" customHeight="1" x14ac:dyDescent="0.25">
      <c r="A6" s="27"/>
      <c r="B6" s="36"/>
      <c r="C6" s="33"/>
      <c r="D6" s="31"/>
      <c r="E6" s="33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32</v>
      </c>
      <c r="D7" s="25" t="s">
        <v>33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34</v>
      </c>
      <c r="D9" s="25" t="s">
        <v>35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36</v>
      </c>
      <c r="D11" s="25" t="s">
        <v>37</v>
      </c>
      <c r="F11" s="26"/>
    </row>
    <row r="12" spans="1:10" s="40" customFormat="1" ht="13.5" customHeight="1" x14ac:dyDescent="0.25">
      <c r="A12" s="37"/>
      <c r="B12" s="28"/>
      <c r="C12" s="29"/>
      <c r="D12" s="30"/>
      <c r="E12" s="29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27</v>
      </c>
      <c r="D13" s="25" t="s">
        <v>38</v>
      </c>
      <c r="F13" s="26"/>
    </row>
    <row r="14" spans="1:10" s="35" customFormat="1" ht="13.5" customHeight="1" x14ac:dyDescent="0.25">
      <c r="A14" s="27"/>
      <c r="B14" s="36"/>
      <c r="C14" s="33"/>
      <c r="D14" s="31"/>
      <c r="E14" s="33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25</v>
      </c>
      <c r="D15" s="25" t="s">
        <v>39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40</v>
      </c>
      <c r="D17" s="25" t="s">
        <v>41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24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B30" s="36"/>
      <c r="C30" s="33"/>
      <c r="D30" s="31"/>
      <c r="E30" s="33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45</v>
      </c>
      <c r="D31" s="25" t="s">
        <v>53</v>
      </c>
      <c r="F31" s="26"/>
    </row>
    <row r="32" spans="1:10" s="35" customFormat="1" ht="13.5" customHeight="1" x14ac:dyDescent="0.25">
      <c r="A32" s="27"/>
      <c r="H32" s="32"/>
      <c r="I32" s="33"/>
      <c r="J32" s="34"/>
    </row>
    <row r="33" spans="1:10" ht="13.5" customHeight="1" x14ac:dyDescent="0.25">
      <c r="A33" s="6">
        <v>15</v>
      </c>
      <c r="C33" s="24" t="s">
        <v>54</v>
      </c>
      <c r="D33" s="25" t="s">
        <v>55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43" t="str">
        <f>$C$2</f>
        <v>DPD GRINNELL</v>
      </c>
      <c r="D36" s="44" t="s">
        <v>2</v>
      </c>
      <c r="E36" s="10">
        <v>44350</v>
      </c>
    </row>
    <row r="37" spans="1:10" ht="18" x14ac:dyDescent="0.25">
      <c r="C37" s="16" t="s">
        <v>29</v>
      </c>
      <c r="D37" s="46"/>
      <c r="E37" s="18" t="s">
        <v>23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56</v>
      </c>
      <c r="D39" s="25" t="s">
        <v>57</v>
      </c>
      <c r="F39" s="26"/>
    </row>
    <row r="40" spans="1:10" s="35" customFormat="1" ht="13.5" customHeight="1" x14ac:dyDescent="0.25">
      <c r="A40" s="27"/>
      <c r="B40" s="36"/>
      <c r="C40" s="33"/>
      <c r="D40" s="31"/>
      <c r="E40" s="33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58</v>
      </c>
      <c r="D41" s="25" t="s">
        <v>59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26</v>
      </c>
      <c r="D43" s="25" t="s">
        <v>60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61</v>
      </c>
      <c r="D45" s="25" t="s">
        <v>62</v>
      </c>
      <c r="F45" s="26"/>
    </row>
    <row r="46" spans="1:10" s="35" customFormat="1" ht="13.5" customHeight="1" x14ac:dyDescent="0.25">
      <c r="A46" s="27"/>
      <c r="H46" s="32"/>
      <c r="I46" s="33"/>
      <c r="J46" s="34"/>
    </row>
    <row r="47" spans="1:10" ht="13.5" customHeight="1" x14ac:dyDescent="0.25">
      <c r="A47" s="6">
        <v>20</v>
      </c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>
        <f t="shared" ref="G48:G67" si="0">IF(F48&gt;1/1/2000,IF($E$2&lt;=(F48+2),(125 + 75 + 15 + 40),($E$2-(F48+2))*15+(125 + 75 + 40)),)</f>
        <v>0</v>
      </c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/>
      <c r="G49" s="12">
        <f t="shared" si="0"/>
        <v>0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/>
      <c r="G51" s="12">
        <f t="shared" si="0"/>
        <v>0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/>
      <c r="G53" s="12">
        <f t="shared" si="0"/>
        <v>0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/>
      <c r="G55" s="12">
        <f t="shared" si="0"/>
        <v>0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/>
      <c r="G57" s="12">
        <f t="shared" si="0"/>
        <v>0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/>
      <c r="G59" s="12">
        <f t="shared" si="0"/>
        <v>0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  <c r="G61" s="12">
        <f t="shared" si="0"/>
        <v>0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  <c r="G63" s="12">
        <f t="shared" si="0"/>
        <v>0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  <c r="G65" s="12">
        <f t="shared" si="0"/>
        <v>0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  <c r="G67" s="12">
        <f t="shared" si="0"/>
        <v>0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14</v>
      </c>
    </row>
    <row r="70" spans="1:10" ht="18" x14ac:dyDescent="0.25">
      <c r="B70" s="7" t="s">
        <v>1</v>
      </c>
      <c r="C70" s="8" t="s">
        <v>28</v>
      </c>
      <c r="D70" s="9" t="s">
        <v>2</v>
      </c>
      <c r="E70" s="10">
        <v>44350</v>
      </c>
    </row>
    <row r="71" spans="1:10" ht="18.75" customHeight="1" x14ac:dyDescent="0.35">
      <c r="C71" s="16" t="s">
        <v>29</v>
      </c>
      <c r="D71" s="62" t="s">
        <v>63</v>
      </c>
      <c r="E71" s="18" t="s">
        <v>23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24</v>
      </c>
      <c r="D73" s="25" t="s">
        <v>64</v>
      </c>
      <c r="F73" s="26"/>
    </row>
    <row r="74" spans="1:10" s="35" customFormat="1" ht="13.5" customHeight="1" x14ac:dyDescent="0.25">
      <c r="A74" s="27"/>
      <c r="B74" s="36"/>
      <c r="C74" s="33"/>
      <c r="D74" s="31"/>
      <c r="E74" s="33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C75" s="24" t="s">
        <v>65</v>
      </c>
      <c r="D75" s="25" t="s">
        <v>66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67</v>
      </c>
      <c r="D77" s="25" t="s">
        <v>68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69</v>
      </c>
      <c r="D79" s="25" t="s">
        <v>70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71</v>
      </c>
      <c r="D81" s="25" t="s">
        <v>72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73</v>
      </c>
      <c r="D83" s="25" t="s">
        <v>74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75</v>
      </c>
      <c r="D85" s="25" t="s">
        <v>76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77</v>
      </c>
      <c r="D87" s="25" t="s">
        <v>88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13" t="s">
        <v>78</v>
      </c>
      <c r="D89" s="17" t="s">
        <v>79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13" t="s">
        <v>80</v>
      </c>
      <c r="D91" s="17" t="s">
        <v>81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13" t="s">
        <v>82</v>
      </c>
      <c r="D93" s="17" t="s">
        <v>89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13" t="s">
        <v>83</v>
      </c>
      <c r="D95" s="17" t="s">
        <v>84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13" t="s">
        <v>85</v>
      </c>
      <c r="D97" s="17" t="s">
        <v>90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13" t="s">
        <v>86</v>
      </c>
      <c r="D99" s="17" t="s">
        <v>87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13" t="s">
        <v>61</v>
      </c>
      <c r="D101" s="17" t="s">
        <v>91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15</v>
      </c>
    </row>
    <row r="104" spans="1:10" ht="18" x14ac:dyDescent="0.25">
      <c r="B104" s="42" t="s">
        <v>1</v>
      </c>
      <c r="C104" s="43" t="str">
        <f>$C$2</f>
        <v>DPD GRINNELL</v>
      </c>
      <c r="D104" s="44" t="s">
        <v>2</v>
      </c>
      <c r="E104" s="45">
        <f>$E$2</f>
        <v>44350</v>
      </c>
    </row>
    <row r="105" spans="1:10" ht="17.25" customHeight="1" x14ac:dyDescent="0.25">
      <c r="C105" s="52" t="s">
        <v>29</v>
      </c>
      <c r="D105" s="55" t="s">
        <v>63</v>
      </c>
      <c r="E105" s="54" t="s">
        <v>23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13" t="s">
        <v>92</v>
      </c>
      <c r="D107" s="17" t="s">
        <v>93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13" t="s">
        <v>73</v>
      </c>
      <c r="D109" s="17" t="s">
        <v>94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13" t="s">
        <v>95</v>
      </c>
      <c r="D111" s="17" t="s">
        <v>96</v>
      </c>
      <c r="F111" s="26"/>
      <c r="H111" s="56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13" t="s">
        <v>78</v>
      </c>
      <c r="D113" s="17" t="s">
        <v>97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13" t="s">
        <v>98</v>
      </c>
      <c r="D115" s="17" t="s">
        <v>99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13" t="s">
        <v>100</v>
      </c>
      <c r="D117" s="17" t="s">
        <v>101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13" t="s">
        <v>102</v>
      </c>
      <c r="D119" s="17" t="s">
        <v>103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13" t="s">
        <v>104</v>
      </c>
      <c r="D121" s="17" t="s">
        <v>105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106</v>
      </c>
      <c r="D123" s="17" t="s">
        <v>107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102</v>
      </c>
      <c r="D125" s="17" t="s">
        <v>108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109</v>
      </c>
      <c r="D127" s="17" t="s">
        <v>110</v>
      </c>
      <c r="F127" s="26"/>
    </row>
    <row r="128" spans="1:10" s="35" customFormat="1" ht="13.5" customHeight="1" x14ac:dyDescent="0.25">
      <c r="A128" s="27"/>
      <c r="H128" s="32"/>
      <c r="I128" s="33"/>
      <c r="J128" s="34"/>
    </row>
    <row r="129" spans="1:10" ht="13.5" customHeight="1" x14ac:dyDescent="0.25">
      <c r="A129" s="6">
        <v>57</v>
      </c>
    </row>
    <row r="130" spans="1:10" s="35" customFormat="1" ht="13.5" customHeight="1" x14ac:dyDescent="0.25">
      <c r="A130" s="27"/>
      <c r="H130" s="32"/>
      <c r="I130" s="33"/>
      <c r="J130" s="34"/>
    </row>
    <row r="131" spans="1:10" ht="13.5" customHeight="1" x14ac:dyDescent="0.25">
      <c r="A131" s="6">
        <v>58</v>
      </c>
    </row>
    <row r="132" spans="1:10" s="35" customFormat="1" ht="13.5" customHeight="1" x14ac:dyDescent="0.25">
      <c r="A132" s="27"/>
      <c r="H132" s="32"/>
      <c r="I132" s="33"/>
      <c r="J132" s="34"/>
    </row>
    <row r="133" spans="1:10" ht="13.5" customHeight="1" x14ac:dyDescent="0.25">
      <c r="A133" s="6">
        <v>59</v>
      </c>
    </row>
    <row r="134" spans="1:10" s="35" customFormat="1" ht="13.5" customHeight="1" x14ac:dyDescent="0.25">
      <c r="A134" s="27"/>
      <c r="H134" s="32"/>
      <c r="I134" s="33"/>
      <c r="J134" s="34"/>
    </row>
    <row r="135" spans="1:10" ht="13.5" customHeight="1" x14ac:dyDescent="0.25">
      <c r="A135" s="6">
        <v>60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DPD GRINNELL</v>
      </c>
      <c r="D138" s="44" t="s">
        <v>2</v>
      </c>
      <c r="E138" s="45">
        <f>$E$2</f>
        <v>44350</v>
      </c>
    </row>
    <row r="139" spans="1:10" ht="18" customHeight="1" x14ac:dyDescent="0.3">
      <c r="C139" s="52" t="s">
        <v>22</v>
      </c>
      <c r="D139" s="57" t="s">
        <v>63</v>
      </c>
      <c r="E139" s="61" t="s">
        <v>23</v>
      </c>
    </row>
    <row r="140" spans="1:10" ht="13.5" customHeight="1" x14ac:dyDescent="0.25">
      <c r="B140" s="20" t="s">
        <v>4</v>
      </c>
      <c r="C140" s="18" t="s">
        <v>5</v>
      </c>
      <c r="D140" s="21" t="s">
        <v>6</v>
      </c>
      <c r="E140" s="18" t="s">
        <v>7</v>
      </c>
      <c r="F140" s="21" t="s">
        <v>8</v>
      </c>
      <c r="G140" s="60" t="s">
        <v>9</v>
      </c>
      <c r="H140" s="22" t="s">
        <v>10</v>
      </c>
      <c r="I140" s="18" t="s">
        <v>11</v>
      </c>
      <c r="J140" s="23" t="s">
        <v>12</v>
      </c>
    </row>
    <row r="141" spans="1:10" ht="13.5" customHeight="1" x14ac:dyDescent="0.25">
      <c r="A141" s="6">
        <v>61</v>
      </c>
    </row>
    <row r="142" spans="1:10" s="35" customFormat="1" ht="13.5" customHeight="1" x14ac:dyDescent="0.25">
      <c r="A142" s="27"/>
      <c r="H142" s="32"/>
      <c r="I142" s="33"/>
      <c r="J142" s="34"/>
    </row>
    <row r="143" spans="1:10" ht="13.5" customHeight="1" x14ac:dyDescent="0.25">
      <c r="A143" s="6">
        <v>62</v>
      </c>
    </row>
    <row r="144" spans="1:10" s="35" customFormat="1" ht="13.5" customHeight="1" x14ac:dyDescent="0.25">
      <c r="A144" s="27"/>
      <c r="H144" s="32"/>
      <c r="I144" s="33"/>
      <c r="J144" s="34"/>
    </row>
    <row r="145" spans="1:10" ht="13.5" customHeight="1" x14ac:dyDescent="0.25">
      <c r="A145" s="6">
        <v>63</v>
      </c>
    </row>
    <row r="146" spans="1:10" s="35" customFormat="1" ht="13.5" customHeight="1" x14ac:dyDescent="0.25">
      <c r="A146" s="27"/>
      <c r="H146" s="32"/>
      <c r="I146" s="33"/>
      <c r="J146" s="34"/>
    </row>
    <row r="147" spans="1:10" ht="13.5" customHeight="1" x14ac:dyDescent="0.25">
      <c r="A147" s="6">
        <v>64</v>
      </c>
    </row>
    <row r="148" spans="1:10" s="35" customFormat="1" ht="13.5" customHeight="1" x14ac:dyDescent="0.25">
      <c r="A148" s="27"/>
      <c r="H148" s="32"/>
      <c r="I148" s="33"/>
      <c r="J148" s="34"/>
    </row>
    <row r="149" spans="1:10" ht="13.5" customHeight="1" x14ac:dyDescent="0.25">
      <c r="A149" s="6">
        <v>65</v>
      </c>
    </row>
    <row r="150" spans="1:10" s="35" customFormat="1" ht="13.5" customHeight="1" x14ac:dyDescent="0.25">
      <c r="A150" s="27"/>
      <c r="H150" s="32"/>
      <c r="I150" s="33"/>
      <c r="J150" s="34"/>
    </row>
    <row r="151" spans="1:10" ht="13.5" customHeight="1" x14ac:dyDescent="0.25">
      <c r="A151" s="6">
        <v>66</v>
      </c>
    </row>
    <row r="152" spans="1:10" s="35" customFormat="1" ht="13.5" customHeight="1" x14ac:dyDescent="0.25">
      <c r="A152" s="27"/>
      <c r="H152" s="32"/>
      <c r="I152" s="33"/>
      <c r="J152" s="34"/>
    </row>
    <row r="153" spans="1:10" ht="13.5" customHeight="1" x14ac:dyDescent="0.25">
      <c r="A153" s="6">
        <v>67</v>
      </c>
    </row>
    <row r="154" spans="1:10" s="35" customFormat="1" ht="13.5" customHeight="1" x14ac:dyDescent="0.25">
      <c r="A154" s="27"/>
      <c r="H154" s="32"/>
      <c r="I154" s="33"/>
      <c r="J154" s="34"/>
    </row>
    <row r="155" spans="1:10" ht="13.5" customHeight="1" x14ac:dyDescent="0.25">
      <c r="A155" s="6">
        <v>68</v>
      </c>
    </row>
    <row r="156" spans="1:10" s="35" customFormat="1" ht="13.5" customHeight="1" x14ac:dyDescent="0.25">
      <c r="A156" s="27"/>
      <c r="H156" s="32"/>
      <c r="I156" s="33"/>
      <c r="J156" s="34"/>
    </row>
    <row r="157" spans="1:10" ht="13.5" customHeight="1" x14ac:dyDescent="0.25">
      <c r="A157" s="6">
        <v>69</v>
      </c>
    </row>
    <row r="158" spans="1:10" s="35" customFormat="1" ht="13.5" customHeight="1" x14ac:dyDescent="0.25">
      <c r="A158" s="27"/>
      <c r="H158" s="32"/>
      <c r="I158" s="33"/>
      <c r="J158" s="34"/>
    </row>
    <row r="159" spans="1:10" ht="13.5" customHeight="1" x14ac:dyDescent="0.25">
      <c r="A159" s="6">
        <v>70</v>
      </c>
    </row>
    <row r="160" spans="1:10" s="35" customFormat="1" ht="13.5" customHeight="1" x14ac:dyDescent="0.25">
      <c r="A160" s="27"/>
      <c r="H160" s="32"/>
      <c r="I160" s="33"/>
      <c r="J160" s="34"/>
    </row>
    <row r="161" spans="1:10" ht="13.5" customHeight="1" x14ac:dyDescent="0.25">
      <c r="A161" s="6">
        <v>71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ref="G162:G197" si="1">IF(F162&gt;1/1/2000,IF($E$2&lt;=(F162+2),(125 + 75 + 15 + 40),($E$2-(F162+2))*15+(125 + 75 + 40)),)</f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DPD GRINNELL</v>
      </c>
      <c r="D172" s="44" t="s">
        <v>2</v>
      </c>
      <c r="E172" s="45"/>
    </row>
    <row r="173" spans="1:10" ht="13.5" customHeight="1" x14ac:dyDescent="0.25">
      <c r="C173" s="52"/>
      <c r="D173" s="53"/>
      <c r="E173" s="58"/>
    </row>
    <row r="174" spans="1:10" ht="13.5" customHeight="1" x14ac:dyDescent="0.25">
      <c r="B174" s="20" t="s">
        <v>4</v>
      </c>
      <c r="C174" s="18" t="s">
        <v>5</v>
      </c>
      <c r="D174" s="21" t="s">
        <v>6</v>
      </c>
      <c r="E174" s="18" t="s">
        <v>7</v>
      </c>
      <c r="F174" s="21" t="s">
        <v>8</v>
      </c>
      <c r="G174" s="60" t="s">
        <v>9</v>
      </c>
      <c r="H174" s="22" t="s">
        <v>10</v>
      </c>
      <c r="I174" s="18" t="s">
        <v>11</v>
      </c>
      <c r="J174" s="23" t="s">
        <v>12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DPD GRINNELL</v>
      </c>
      <c r="D206" s="44" t="s">
        <v>2</v>
      </c>
      <c r="E206" s="45"/>
    </row>
    <row r="207" spans="1:10" ht="13.5" customHeight="1" x14ac:dyDescent="0.25">
      <c r="C207" s="52"/>
      <c r="D207" s="53"/>
      <c r="E207" s="58"/>
    </row>
    <row r="208" spans="1:10" ht="13.5" customHeight="1" x14ac:dyDescent="0.25">
      <c r="B208" s="20" t="s">
        <v>4</v>
      </c>
      <c r="C208" s="18" t="s">
        <v>5</v>
      </c>
      <c r="D208" s="21" t="s">
        <v>6</v>
      </c>
      <c r="E208" s="18" t="s">
        <v>7</v>
      </c>
      <c r="F208" s="21" t="s">
        <v>8</v>
      </c>
      <c r="G208" s="60" t="s">
        <v>9</v>
      </c>
      <c r="H208" s="22" t="s">
        <v>10</v>
      </c>
      <c r="I208" s="18" t="s">
        <v>11</v>
      </c>
      <c r="J208" s="23" t="s">
        <v>12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DPD GRINNELL</v>
      </c>
      <c r="D240" s="59" t="s">
        <v>2</v>
      </c>
      <c r="E240" s="45">
        <f>$E$2</f>
        <v>44350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60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DPD GRINNELL</v>
      </c>
      <c r="D274" s="59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60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DPD GRINNELL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60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136:G140 G162:G340 G5:G31 G48:G127 G33:G45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2020-09-10T15:52:31Z</cp:lastPrinted>
  <dcterms:created xsi:type="dcterms:W3CDTF">2020-09-03T20:00:31Z</dcterms:created>
  <dcterms:modified xsi:type="dcterms:W3CDTF">2021-05-25T13:35:25Z</dcterms:modified>
</cp:coreProperties>
</file>