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0" i="1" l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<sst xmlns="http://schemas.openxmlformats.org/spreadsheetml/2006/main" count="205" uniqueCount="111">
  <si>
    <t>DETROIT POLICE DEPARTMENT AUTO AUCTION SALE</t>
  </si>
  <si>
    <t>LOCATION:</t>
  </si>
  <si>
    <t>DATE:</t>
  </si>
  <si>
    <t>5997 CANIFF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</si>
  <si>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</si>
  <si>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</si>
  <si>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</si>
  <si>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</si>
  <si>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</si>
  <si>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</si>
  <si>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</si>
  <si>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</si>
  <si>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</si>
  <si>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</si>
  <si>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</si>
  <si>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</si>
  <si>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</si>
  <si>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</si>
  <si>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</si>
  <si>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</si>
  <si>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</si>
  <si>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</si>
  <si>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</si>
  <si>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</si>
  <si>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CANIFF LOT</t>
  </si>
  <si>
    <t>10:00 A.M.</t>
  </si>
  <si>
    <t>1997 MERCURY</t>
  </si>
  <si>
    <t>1MELM6249VH603430</t>
  </si>
  <si>
    <t>2007 CHEVY</t>
  </si>
  <si>
    <t>1G1ZS58F47F105101</t>
  </si>
  <si>
    <t>2008 FORD</t>
  </si>
  <si>
    <t>1FAHP35N48W169764</t>
  </si>
  <si>
    <t>2000 VOLKSWAGEN</t>
  </si>
  <si>
    <t>3VWCD21C2YM449563</t>
  </si>
  <si>
    <t>2006 CHRYSLER</t>
  </si>
  <si>
    <t>2C3KA53G16H284338</t>
  </si>
  <si>
    <t>2002 FORD</t>
  </si>
  <si>
    <t>1FMZU72E12ZC08203</t>
  </si>
  <si>
    <t>1997 HONDA</t>
  </si>
  <si>
    <t>1HGEJ6128VL030053</t>
  </si>
  <si>
    <t>2004 GMC</t>
  </si>
  <si>
    <t>1GKDT13S342377612</t>
  </si>
  <si>
    <t>2004 CHEVROLET</t>
  </si>
  <si>
    <t>1GNDT13S442366413</t>
  </si>
  <si>
    <t>2012 KIA</t>
  </si>
  <si>
    <t>KNDJT2A60C7401828</t>
  </si>
  <si>
    <t>2009 FORD</t>
  </si>
  <si>
    <t>1FAHP37N39W219911</t>
  </si>
  <si>
    <t>2007 CHEVROLET</t>
  </si>
  <si>
    <t>2G1WB58K279259296</t>
  </si>
  <si>
    <t>EVIDENCE</t>
  </si>
  <si>
    <t>2017 NISSAN</t>
  </si>
  <si>
    <t>1N4AL3AP5HC205368</t>
  </si>
  <si>
    <t>2011 KIA</t>
  </si>
  <si>
    <t>KNDJT2A23B7709510</t>
  </si>
  <si>
    <t>2011 CHRYSLER</t>
  </si>
  <si>
    <t>1C3BC1FG7BN539204</t>
  </si>
  <si>
    <t>2008 CHEVROLET</t>
  </si>
  <si>
    <t>2G1WB58K581373163</t>
  </si>
  <si>
    <t>2005 FORD</t>
  </si>
  <si>
    <t>1FAFP34N35W120415</t>
  </si>
  <si>
    <t>2012 FORD</t>
  </si>
  <si>
    <t>3FAHP0JA5CR394479</t>
  </si>
  <si>
    <t>2008 MERCEDES BENZ</t>
  </si>
  <si>
    <t>4JGCB65EX8A072646</t>
  </si>
  <si>
    <t>1998 CHEVROLET</t>
  </si>
  <si>
    <t>2GCEC19R7W1216316</t>
  </si>
  <si>
    <t>2008 CHRYSLER</t>
  </si>
  <si>
    <t>2A8HR54P08R768438</t>
  </si>
  <si>
    <t>2004 JAGUAR</t>
  </si>
  <si>
    <t>SAJEA51C04WD77444</t>
  </si>
  <si>
    <t>2010 FORD</t>
  </si>
  <si>
    <t>1FAHP3DN9AW155138</t>
  </si>
  <si>
    <t>2003 BUICK</t>
  </si>
  <si>
    <t>2G4WS52J531281918</t>
  </si>
  <si>
    <t>2001 BUICK</t>
  </si>
  <si>
    <t>2G4WS52J411197215</t>
  </si>
  <si>
    <t>2G1WF52E049256643</t>
  </si>
  <si>
    <t>2G1WC58RX79308707</t>
  </si>
  <si>
    <t>1992 CHEVROLET</t>
  </si>
  <si>
    <t>1GNEC16K1NJ314549</t>
  </si>
  <si>
    <t>2010 DODGE</t>
  </si>
  <si>
    <t>3D4PG5FV5AT242347</t>
  </si>
  <si>
    <t>2007 FORD</t>
  </si>
  <si>
    <t>1FAHP24187G130953</t>
  </si>
  <si>
    <t>2003 FORD</t>
  </si>
  <si>
    <t>1FAFP40493F321557</t>
  </si>
  <si>
    <t>1FTZR45E83PB18205</t>
  </si>
  <si>
    <t>2009 GMC</t>
  </si>
  <si>
    <t>1GKEV33D49J175564</t>
  </si>
  <si>
    <t>2017 JEEP</t>
  </si>
  <si>
    <t>1C4BJWDG6HL684935</t>
  </si>
  <si>
    <t>2016 JEEP</t>
  </si>
  <si>
    <t>1C4PJLDB8GW158019</t>
  </si>
  <si>
    <t>2003 LINCOLN</t>
  </si>
  <si>
    <t>1LNHM82W73Y606579</t>
  </si>
  <si>
    <t>2000 MERCURY</t>
  </si>
  <si>
    <t>1MEFM53S6YG631989</t>
  </si>
  <si>
    <t>2001 MERCURY</t>
  </si>
  <si>
    <t>1MEHM55S21G605630</t>
  </si>
  <si>
    <t>2006 SUZUKI</t>
  </si>
  <si>
    <t>KL5VJ56L46B185982</t>
  </si>
  <si>
    <t>1990 TOYOTA</t>
  </si>
  <si>
    <t>1NXAE94AXLZ163826</t>
  </si>
  <si>
    <t>2008 TOYOTA</t>
  </si>
  <si>
    <t>JTLKE50E081033190</t>
  </si>
  <si>
    <t>2001 TOYOTA</t>
  </si>
  <si>
    <t>4T3ZF13C71U364379</t>
  </si>
  <si>
    <t>2002 TOYOTA</t>
  </si>
  <si>
    <t>4T1BE32KX2U023240</t>
  </si>
  <si>
    <t>3GKFK16Z24G332205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</si>
</sst>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zoomScale="200" zoomScaleNormal="200" workbookViewId="0">
      <selection activeCell="C9" sqref="C9"/>
    </sheetView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24</v>
      </c>
      <c r="D2" s="9" t="s">
        <v>2</v>
      </c>
      <c r="E2" s="10">
        <v>44314</v>
      </c>
      <c r="F2" s="11"/>
    </row>
    <row r="3" spans="1:10" ht="13.5" customHeight="1" x14ac:dyDescent="0.25">
      <c r="C3" s="16" t="s">
        <v>3</v>
      </c>
      <c r="E3" s="18" t="s">
        <v>25</v>
      </c>
    </row>
    <row r="4" spans="1:10" ht="13.5" customHeight="1" x14ac:dyDescent="0.25">
      <c r="A4" s="19" t="s">
        <v>5</v>
      </c>
      <c r="B4" s="20"/>
      <c r="C4" s="18" t="s">
        <v>7</v>
      </c>
      <c r="D4" s="21" t="s">
        <v>8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13" t="s">
        <v>26</v>
      </c>
      <c r="D5" s="17" t="s">
        <v>27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28</v>
      </c>
      <c r="D7" s="25" t="s">
        <v>29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30</v>
      </c>
      <c r="D9" s="25" t="s">
        <v>31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32</v>
      </c>
      <c r="D11" s="25" t="s">
        <v>33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34</v>
      </c>
      <c r="D13" s="25" t="s">
        <v>35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36</v>
      </c>
      <c r="D15" s="25" t="s">
        <v>37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38</v>
      </c>
      <c r="D17" s="25" t="s">
        <v>39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40</v>
      </c>
      <c r="D19" s="25" t="s">
        <v>41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42</v>
      </c>
      <c r="D21" s="25" t="s">
        <v>43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44</v>
      </c>
      <c r="D23" s="25" t="s">
        <v>45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46</v>
      </c>
      <c r="D25" s="25" t="s">
        <v>47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48</v>
      </c>
      <c r="D27" s="25" t="s">
        <v>49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/>
      <c r="D29" s="25"/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/>
      <c r="D31" s="25"/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/>
      <c r="D33" s="25"/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>
        <f t="shared" ref="G6:G67" si="0">IF(F34&gt;1/1/2000,IF($E$2&lt;=(F34+2),(125 + 75 + 15 + 40),($E$2-(F34+2))*15+(125 + 75 + 40)),)</f>
        <v>0</v>
      </c>
      <c r="H34" s="32"/>
      <c r="I34" s="33"/>
      <c r="J34" s="34"/>
    </row>
    <row r="35" spans="1:10" ht="18" x14ac:dyDescent="0.25">
      <c r="B35" s="2" t="s">
        <v>0</v>
      </c>
      <c r="J35" s="41" t="s">
        <v>15</v>
      </c>
    </row>
    <row r="36" spans="1:10" ht="18" x14ac:dyDescent="0.25">
      <c r="B36" s="42" t="s">
        <v>1</v>
      </c>
      <c r="C36" s="43" t="str">
        <f>$C$2</f>
        <v>CANIFF LOT</v>
      </c>
      <c r="D36" s="44" t="s">
        <v>2</v>
      </c>
      <c r="E36" s="45">
        <v>44314</v>
      </c>
    </row>
    <row r="37" spans="1:10" ht="18" x14ac:dyDescent="0.25">
      <c r="C37" s="16" t="s">
        <v>3</v>
      </c>
      <c r="D37" s="46" t="s">
        <v>50</v>
      </c>
      <c r="E37" s="18" t="s">
        <v>25</v>
      </c>
    </row>
    <row r="38" spans="1:10" ht="13.5" customHeight="1" x14ac:dyDescent="0.25">
      <c r="A38" s="19" t="s">
        <v>5</v>
      </c>
      <c r="B38" s="20"/>
      <c r="C38" s="18" t="s">
        <v>7</v>
      </c>
      <c r="D38" s="21" t="s">
        <v>8</v>
      </c>
      <c r="E38" s="18"/>
      <c r="F38" s="21"/>
      <c r="G38" s="61"/>
      <c r="H38" s="22"/>
      <c r="I38" s="18"/>
      <c r="J38" s="23"/>
    </row>
    <row r="39" spans="1:10" ht="13.5" customHeight="1" x14ac:dyDescent="0.25">
      <c r="A39" s="6">
        <v>16</v>
      </c>
      <c r="C39" s="24" t="s">
        <v>51</v>
      </c>
      <c r="D39" s="25" t="s">
        <v>52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53</v>
      </c>
      <c r="D41" s="25" t="s">
        <v>54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55</v>
      </c>
      <c r="D43" s="25" t="s">
        <v>56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57</v>
      </c>
      <c r="D45" s="25" t="s">
        <v>58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59</v>
      </c>
      <c r="D47" s="25" t="s">
        <v>60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 t="s">
        <v>61</v>
      </c>
      <c r="D49" s="25" t="s">
        <v>62</v>
      </c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 t="s">
        <v>63</v>
      </c>
      <c r="D51" s="24" t="s">
        <v>64</v>
      </c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 t="s">
        <v>65</v>
      </c>
      <c r="D53" s="25" t="s">
        <v>66</v>
      </c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 t="s">
        <v>67</v>
      </c>
      <c r="D55" s="25" t="s">
        <v>68</v>
      </c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 t="s">
        <v>69</v>
      </c>
      <c r="D57" s="25" t="s">
        <v>70</v>
      </c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 t="s">
        <v>71</v>
      </c>
      <c r="D59" s="25" t="s">
        <v>72</v>
      </c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 t="s">
        <v>73</v>
      </c>
      <c r="D61" s="25" t="s">
        <v>74</v>
      </c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 t="s">
        <v>75</v>
      </c>
      <c r="D63" s="25" t="s">
        <v>76</v>
      </c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 t="s">
        <v>42</v>
      </c>
      <c r="D65" s="25" t="s">
        <v>77</v>
      </c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 t="s">
        <v>48</v>
      </c>
      <c r="D67" s="25" t="s">
        <v>78</v>
      </c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16</v>
      </c>
    </row>
    <row r="70" spans="1:10" ht="18" x14ac:dyDescent="0.25">
      <c r="B70" s="42" t="s">
        <v>1</v>
      </c>
      <c r="C70" s="43" t="str">
        <f>$C$2</f>
        <v>CANIFF LOT</v>
      </c>
      <c r="D70" s="44" t="s">
        <v>2</v>
      </c>
      <c r="E70" s="45">
        <v>44314</v>
      </c>
    </row>
    <row r="71" spans="1:10" ht="18.75" customHeight="1" x14ac:dyDescent="0.35">
      <c r="C71" s="52" t="s">
        <v>3</v>
      </c>
      <c r="D71" s="62" t="s">
        <v>50</v>
      </c>
      <c r="E71" s="54" t="s">
        <v>25</v>
      </c>
    </row>
    <row r="72" spans="1:10" ht="13.5" customHeight="1" x14ac:dyDescent="0.25">
      <c r="B72" s="20"/>
      <c r="C72" s="18" t="s">
        <v>7</v>
      </c>
      <c r="D72" s="21" t="s">
        <v>8</v>
      </c>
      <c r="E72" s="18"/>
      <c r="F72" s="21"/>
      <c r="G72" s="61"/>
      <c r="H72" s="22"/>
      <c r="I72" s="18"/>
      <c r="J72" s="23"/>
    </row>
    <row r="73" spans="1:10" ht="13.5" customHeight="1" x14ac:dyDescent="0.25">
      <c r="A73" s="6">
        <v>31</v>
      </c>
      <c r="C73" s="24" t="s">
        <v>79</v>
      </c>
      <c r="D73" s="25" t="s">
        <v>80</v>
      </c>
      <c r="F73" s="26"/>
    </row>
    <row r="74" spans="1:10" s="35" customFormat="1" ht="13.5" customHeight="1" x14ac:dyDescent="0.25">
      <c r="A74" s="27"/>
      <c r="F74" s="31"/>
      <c r="G74" s="12"/>
      <c r="H74" s="32"/>
      <c r="I74" s="33"/>
      <c r="J74" s="34"/>
    </row>
    <row r="75" spans="1:10" ht="13.5" customHeight="1" x14ac:dyDescent="0.25">
      <c r="A75" s="6">
        <v>32</v>
      </c>
      <c r="B75" s="55"/>
      <c r="C75" s="24" t="s">
        <v>81</v>
      </c>
      <c r="D75" s="25" t="s">
        <v>82</v>
      </c>
      <c r="F75" s="26"/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/>
      <c r="H76" s="32"/>
      <c r="I76" s="33"/>
      <c r="J76" s="34"/>
    </row>
    <row r="77" spans="1:10" ht="13.5" customHeight="1" x14ac:dyDescent="0.25">
      <c r="A77" s="6">
        <v>33</v>
      </c>
      <c r="C77" s="24" t="s">
        <v>83</v>
      </c>
      <c r="D77" s="25" t="s">
        <v>84</v>
      </c>
      <c r="F77" s="26"/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/>
      <c r="H78" s="32"/>
      <c r="I78" s="33"/>
      <c r="J78" s="34"/>
    </row>
    <row r="79" spans="1:10" ht="13.5" customHeight="1" x14ac:dyDescent="0.25">
      <c r="A79" s="6">
        <v>34</v>
      </c>
      <c r="C79" s="24" t="s">
        <v>85</v>
      </c>
      <c r="D79" s="25" t="s">
        <v>86</v>
      </c>
      <c r="F79" s="26"/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/>
      <c r="H80" s="32"/>
      <c r="I80" s="33"/>
      <c r="J80" s="34"/>
    </row>
    <row r="81" spans="1:10" ht="13.5" customHeight="1" x14ac:dyDescent="0.25">
      <c r="A81" s="6">
        <v>35</v>
      </c>
      <c r="C81" s="24" t="s">
        <v>85</v>
      </c>
      <c r="D81" s="25" t="s">
        <v>87</v>
      </c>
      <c r="F81" s="26"/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/>
      <c r="H82" s="32"/>
      <c r="I82" s="33"/>
      <c r="J82" s="34"/>
    </row>
    <row r="83" spans="1:10" ht="13.5" customHeight="1" x14ac:dyDescent="0.25">
      <c r="A83" s="6">
        <v>36</v>
      </c>
      <c r="C83" s="24" t="s">
        <v>88</v>
      </c>
      <c r="D83" s="25" t="s">
        <v>89</v>
      </c>
      <c r="F83" s="26"/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/>
      <c r="H84" s="32"/>
      <c r="I84" s="33"/>
      <c r="J84" s="34"/>
    </row>
    <row r="85" spans="1:10" ht="13.5" customHeight="1" x14ac:dyDescent="0.25">
      <c r="A85" s="6">
        <v>37</v>
      </c>
      <c r="C85" s="24" t="s">
        <v>90</v>
      </c>
      <c r="D85" s="25" t="s">
        <v>91</v>
      </c>
      <c r="F85" s="26"/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/>
      <c r="H86" s="32"/>
      <c r="I86" s="33"/>
      <c r="J86" s="34"/>
    </row>
    <row r="87" spans="1:10" ht="13.5" customHeight="1" x14ac:dyDescent="0.25">
      <c r="A87" s="6">
        <v>38</v>
      </c>
      <c r="C87" s="24" t="s">
        <v>92</v>
      </c>
      <c r="D87" s="25" t="s">
        <v>93</v>
      </c>
      <c r="F87" s="26"/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/>
      <c r="H88" s="32"/>
      <c r="I88" s="33"/>
      <c r="J88" s="34"/>
    </row>
    <row r="89" spans="1:10" ht="13.5" customHeight="1" x14ac:dyDescent="0.25">
      <c r="A89" s="6">
        <v>39</v>
      </c>
      <c r="C89" s="24" t="s">
        <v>94</v>
      </c>
      <c r="D89" s="25" t="s">
        <v>95</v>
      </c>
      <c r="F89" s="26"/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/>
      <c r="H90" s="32"/>
      <c r="I90" s="33"/>
      <c r="J90" s="34"/>
    </row>
    <row r="91" spans="1:10" ht="13.5" customHeight="1" x14ac:dyDescent="0.25">
      <c r="A91" s="6">
        <v>40</v>
      </c>
      <c r="C91" s="24" t="s">
        <v>96</v>
      </c>
      <c r="D91" s="25" t="s">
        <v>97</v>
      </c>
      <c r="F91" s="26"/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/>
      <c r="H92" s="32"/>
      <c r="I92" s="33"/>
      <c r="J92" s="34"/>
    </row>
    <row r="93" spans="1:10" ht="13.5" customHeight="1" x14ac:dyDescent="0.25">
      <c r="A93" s="6">
        <v>41</v>
      </c>
      <c r="C93" s="24" t="s">
        <v>98</v>
      </c>
      <c r="D93" s="25" t="s">
        <v>99</v>
      </c>
      <c r="F93" s="26"/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/>
      <c r="H94" s="32"/>
      <c r="I94" s="33"/>
      <c r="J94" s="34"/>
    </row>
    <row r="95" spans="1:10" ht="13.5" customHeight="1" x14ac:dyDescent="0.25">
      <c r="A95" s="6">
        <v>42</v>
      </c>
      <c r="C95" s="24" t="s">
        <v>100</v>
      </c>
      <c r="D95" s="25" t="s">
        <v>101</v>
      </c>
      <c r="F95" s="26"/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/>
      <c r="H96" s="32"/>
      <c r="I96" s="33"/>
      <c r="J96" s="34"/>
    </row>
    <row r="97" spans="1:10" ht="13.5" customHeight="1" x14ac:dyDescent="0.25">
      <c r="A97" s="6">
        <v>43</v>
      </c>
      <c r="C97" s="24" t="s">
        <v>102</v>
      </c>
      <c r="D97" s="25" t="s">
        <v>103</v>
      </c>
      <c r="F97" s="26"/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/>
      <c r="H98" s="32"/>
      <c r="I98" s="33"/>
      <c r="J98" s="34"/>
    </row>
    <row r="99" spans="1:10" ht="13.5" customHeight="1" x14ac:dyDescent="0.25">
      <c r="A99" s="6">
        <v>44</v>
      </c>
      <c r="C99" s="24" t="s">
        <v>104</v>
      </c>
      <c r="D99" s="25" t="s">
        <v>105</v>
      </c>
      <c r="F99" s="26"/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/>
      <c r="H100" s="32"/>
      <c r="I100" s="33"/>
      <c r="J100" s="34"/>
    </row>
    <row r="101" spans="1:10" ht="13.5" customHeight="1" x14ac:dyDescent="0.25">
      <c r="A101" s="6">
        <v>45</v>
      </c>
      <c r="C101" s="24" t="s">
        <v>106</v>
      </c>
      <c r="D101" s="25" t="s">
        <v>107</v>
      </c>
      <c r="F101" s="26"/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17</v>
      </c>
    </row>
    <row r="104" spans="1:10" ht="18" x14ac:dyDescent="0.25">
      <c r="B104" s="42" t="s">
        <v>1</v>
      </c>
      <c r="C104" s="43" t="str">
        <f>$C$2</f>
        <v>CANIFF LOT</v>
      </c>
      <c r="D104" s="44" t="s">
        <v>2</v>
      </c>
      <c r="E104" s="45">
        <f>$E$2</f>
        <v>44314</v>
      </c>
    </row>
    <row r="105" spans="1:10" ht="17.25" customHeight="1" x14ac:dyDescent="0.25">
      <c r="C105" s="52" t="s">
        <v>3</v>
      </c>
      <c r="D105" s="56" t="s">
        <v>50</v>
      </c>
      <c r="E105" s="54" t="s">
        <v>25</v>
      </c>
    </row>
    <row r="106" spans="1:10" ht="13.5" customHeight="1" x14ac:dyDescent="0.25">
      <c r="B106" s="20"/>
      <c r="C106" s="18" t="s">
        <v>7</v>
      </c>
      <c r="D106" s="21" t="s">
        <v>8</v>
      </c>
      <c r="E106" s="18"/>
      <c r="F106" s="21"/>
      <c r="G106" s="61"/>
      <c r="H106" s="22"/>
      <c r="I106" s="18"/>
      <c r="J106" s="23"/>
    </row>
    <row r="107" spans="1:10" ht="13.5" customHeight="1" x14ac:dyDescent="0.25">
      <c r="A107" s="6">
        <v>46</v>
      </c>
      <c r="C107" s="24" t="s">
        <v>108</v>
      </c>
      <c r="D107" s="25" t="s">
        <v>109</v>
      </c>
      <c r="F107" s="26"/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/>
      <c r="H108" s="32"/>
      <c r="I108" s="33"/>
      <c r="J108" s="34"/>
    </row>
    <row r="109" spans="1:10" ht="13.5" customHeight="1" x14ac:dyDescent="0.25">
      <c r="A109" s="6">
        <v>47</v>
      </c>
      <c r="C109" s="24" t="s">
        <v>40</v>
      </c>
      <c r="D109" s="25" t="s">
        <v>110</v>
      </c>
      <c r="F109" s="26"/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>
        <f t="shared" ref="G73:G133" si="1">IF(F110&gt;1/1/2000,IF($E$2&lt;=(F110+2),(125 + 75 + 15 + 40),($E$2-(F110+2))*15+(125 + 75 + 40)),)</f>
        <v>0</v>
      </c>
      <c r="H110" s="32"/>
      <c r="I110" s="33"/>
      <c r="J110" s="34"/>
    </row>
    <row r="111" spans="1:10" ht="13.5" customHeight="1" x14ac:dyDescent="0.25">
      <c r="A111" s="6">
        <v>48</v>
      </c>
      <c r="C111" s="24"/>
      <c r="D111" s="25"/>
      <c r="F111" s="26"/>
      <c r="G111" s="12">
        <f t="shared" si="1"/>
        <v>0</v>
      </c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>
        <f t="shared" si="1"/>
        <v>0</v>
      </c>
      <c r="H112" s="32"/>
      <c r="I112" s="33"/>
      <c r="J112" s="34"/>
    </row>
    <row r="113" spans="1:10" ht="13.5" customHeight="1" x14ac:dyDescent="0.25">
      <c r="A113" s="6">
        <v>49</v>
      </c>
      <c r="C113" s="24"/>
      <c r="D113" s="25"/>
      <c r="F113" s="26"/>
      <c r="G113" s="12">
        <f t="shared" si="1"/>
        <v>0</v>
      </c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>
        <f t="shared" si="1"/>
        <v>0</v>
      </c>
      <c r="H114" s="32"/>
      <c r="I114" s="33"/>
      <c r="J114" s="34"/>
    </row>
    <row r="115" spans="1:10" ht="13.5" customHeight="1" x14ac:dyDescent="0.25">
      <c r="A115" s="6">
        <v>50</v>
      </c>
      <c r="C115" s="24"/>
      <c r="D115" s="25"/>
      <c r="F115" s="26"/>
      <c r="G115" s="12">
        <f t="shared" si="1"/>
        <v>0</v>
      </c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>
        <f t="shared" si="1"/>
        <v>0</v>
      </c>
      <c r="H116" s="32"/>
      <c r="I116" s="33"/>
      <c r="J116" s="34"/>
    </row>
    <row r="117" spans="1:10" ht="13.5" customHeight="1" x14ac:dyDescent="0.25">
      <c r="A117" s="6">
        <v>51</v>
      </c>
      <c r="C117" s="24"/>
      <c r="D117" s="25"/>
      <c r="F117" s="26"/>
      <c r="G117" s="12">
        <f t="shared" si="1"/>
        <v>0</v>
      </c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>
        <f t="shared" si="1"/>
        <v>0</v>
      </c>
      <c r="H118" s="32"/>
      <c r="I118" s="33"/>
      <c r="J118" s="34"/>
    </row>
    <row r="119" spans="1:10" ht="13.5" customHeight="1" x14ac:dyDescent="0.25">
      <c r="A119" s="6">
        <v>52</v>
      </c>
      <c r="C119" s="24"/>
      <c r="D119" s="25"/>
      <c r="F119" s="26"/>
      <c r="G119" s="12">
        <f t="shared" si="1"/>
        <v>0</v>
      </c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>
        <f t="shared" si="1"/>
        <v>0</v>
      </c>
      <c r="H120" s="32"/>
      <c r="I120" s="33"/>
      <c r="J120" s="34"/>
    </row>
    <row r="121" spans="1:10" ht="13.5" customHeight="1" x14ac:dyDescent="0.25">
      <c r="A121" s="6">
        <v>53</v>
      </c>
      <c r="C121" s="24"/>
      <c r="D121" s="25"/>
      <c r="F121" s="26"/>
      <c r="G121" s="12">
        <f t="shared" si="1"/>
        <v>0</v>
      </c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>
        <f t="shared" si="1"/>
        <v>0</v>
      </c>
      <c r="H122" s="32"/>
      <c r="I122" s="33"/>
      <c r="J122" s="34"/>
    </row>
    <row r="123" spans="1:10" ht="13.5" customHeight="1" x14ac:dyDescent="0.25">
      <c r="A123" s="6">
        <v>54</v>
      </c>
      <c r="F123" s="26"/>
      <c r="G123" s="12">
        <f t="shared" si="1"/>
        <v>0</v>
      </c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>
        <f t="shared" si="1"/>
        <v>0</v>
      </c>
      <c r="H124" s="32"/>
      <c r="I124" s="33"/>
      <c r="J124" s="34"/>
    </row>
    <row r="125" spans="1:10" ht="13.5" customHeight="1" x14ac:dyDescent="0.25">
      <c r="A125" s="6">
        <v>55</v>
      </c>
      <c r="F125" s="26"/>
      <c r="G125" s="12">
        <f t="shared" si="1"/>
        <v>0</v>
      </c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>
        <f t="shared" si="1"/>
        <v>0</v>
      </c>
      <c r="H126" s="32"/>
      <c r="I126" s="33"/>
      <c r="J126" s="34"/>
    </row>
    <row r="127" spans="1:10" ht="13.5" customHeight="1" x14ac:dyDescent="0.25">
      <c r="A127" s="6">
        <v>56</v>
      </c>
      <c r="F127" s="26"/>
      <c r="G127" s="12">
        <f t="shared" si="1"/>
        <v>0</v>
      </c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>
        <f t="shared" si="1"/>
        <v>0</v>
      </c>
      <c r="H128" s="32"/>
      <c r="I128" s="33"/>
      <c r="J128" s="34"/>
    </row>
    <row r="129" spans="1:10" ht="13.5" customHeight="1" x14ac:dyDescent="0.25">
      <c r="A129" s="6">
        <v>57</v>
      </c>
      <c r="F129" s="26"/>
      <c r="G129" s="12">
        <f t="shared" si="1"/>
        <v>0</v>
      </c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>
        <f t="shared" si="1"/>
        <v>0</v>
      </c>
      <c r="H130" s="32"/>
      <c r="I130" s="33"/>
      <c r="J130" s="34"/>
    </row>
    <row r="131" spans="1:10" ht="13.5" customHeight="1" x14ac:dyDescent="0.25">
      <c r="A131" s="6">
        <v>58</v>
      </c>
      <c r="F131" s="26"/>
      <c r="G131" s="12">
        <f t="shared" si="1"/>
        <v>0</v>
      </c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>
        <f t="shared" si="1"/>
        <v>0</v>
      </c>
      <c r="H132" s="32"/>
      <c r="I132" s="33"/>
      <c r="J132" s="34"/>
    </row>
    <row r="133" spans="1:10" ht="13.5" customHeight="1" x14ac:dyDescent="0.25">
      <c r="A133" s="6">
        <v>59</v>
      </c>
      <c r="F133" s="26"/>
      <c r="G133" s="12">
        <f t="shared" si="1"/>
        <v>0</v>
      </c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>
        <f t="shared" ref="G134:G197" si="2">IF(F134&gt;1/1/2000,IF($E$2&lt;=(F134+2),(125 + 75 + 15 + 40),($E$2-(F134+2))*15+(125 + 75 + 40)),)</f>
        <v>0</v>
      </c>
      <c r="H134" s="32"/>
      <c r="I134" s="33"/>
      <c r="J134" s="34"/>
    </row>
    <row r="135" spans="1:10" ht="13.5" customHeight="1" x14ac:dyDescent="0.25">
      <c r="A135" s="6">
        <v>60</v>
      </c>
      <c r="F135" s="26"/>
      <c r="G135" s="12">
        <f t="shared" si="2"/>
        <v>0</v>
      </c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18</v>
      </c>
    </row>
    <row r="138" spans="1:10" ht="18" x14ac:dyDescent="0.25">
      <c r="B138" s="42" t="s">
        <v>1</v>
      </c>
      <c r="C138" s="43" t="str">
        <f>$C$2</f>
        <v>CANIFF LOT</v>
      </c>
      <c r="D138" s="44" t="s">
        <v>2</v>
      </c>
      <c r="E138" s="45">
        <f>$E$2</f>
        <v>44314</v>
      </c>
    </row>
    <row r="139" spans="1:10" ht="18" customHeight="1" x14ac:dyDescent="0.3">
      <c r="C139" s="52" t="s">
        <v>3</v>
      </c>
      <c r="D139" s="58"/>
      <c r="E139" s="54" t="s">
        <v>4</v>
      </c>
    </row>
    <row r="140" spans="1:10" ht="13.5" customHeight="1" x14ac:dyDescent="0.25">
      <c r="B140" s="20" t="s">
        <v>6</v>
      </c>
      <c r="C140" s="18" t="s">
        <v>7</v>
      </c>
      <c r="D140" s="21" t="s">
        <v>8</v>
      </c>
      <c r="E140" s="18" t="s">
        <v>9</v>
      </c>
      <c r="F140" s="21" t="s">
        <v>10</v>
      </c>
      <c r="G140" s="61" t="s">
        <v>11</v>
      </c>
      <c r="H140" s="22" t="s">
        <v>12</v>
      </c>
      <c r="I140" s="18" t="s">
        <v>13</v>
      </c>
      <c r="J140" s="23" t="s">
        <v>14</v>
      </c>
    </row>
    <row r="141" spans="1:10" ht="13.5" customHeight="1" x14ac:dyDescent="0.25">
      <c r="A141" s="6">
        <v>61</v>
      </c>
      <c r="F141" s="26"/>
      <c r="G141" s="12">
        <f t="shared" si="2"/>
        <v>0</v>
      </c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>
        <f t="shared" si="2"/>
        <v>0</v>
      </c>
      <c r="H142" s="32"/>
      <c r="I142" s="33"/>
      <c r="J142" s="34"/>
    </row>
    <row r="143" spans="1:10" ht="13.5" customHeight="1" x14ac:dyDescent="0.25">
      <c r="A143" s="6">
        <v>62</v>
      </c>
      <c r="F143" s="26"/>
      <c r="G143" s="12">
        <f t="shared" si="2"/>
        <v>0</v>
      </c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>
        <f t="shared" si="2"/>
        <v>0</v>
      </c>
      <c r="H144" s="32"/>
      <c r="I144" s="33"/>
      <c r="J144" s="34"/>
    </row>
    <row r="145" spans="1:10" ht="13.5" customHeight="1" x14ac:dyDescent="0.25">
      <c r="A145" s="6">
        <v>63</v>
      </c>
      <c r="F145" s="26"/>
      <c r="G145" s="12">
        <f t="shared" si="2"/>
        <v>0</v>
      </c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>
        <f t="shared" si="2"/>
        <v>0</v>
      </c>
      <c r="H146" s="32"/>
      <c r="I146" s="33"/>
      <c r="J146" s="34"/>
    </row>
    <row r="147" spans="1:10" ht="13.5" customHeight="1" x14ac:dyDescent="0.25">
      <c r="A147" s="6">
        <v>64</v>
      </c>
      <c r="F147" s="26"/>
      <c r="G147" s="12">
        <f t="shared" si="2"/>
        <v>0</v>
      </c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>
        <f t="shared" si="2"/>
        <v>0</v>
      </c>
      <c r="H148" s="32"/>
      <c r="I148" s="33"/>
      <c r="J148" s="34"/>
    </row>
    <row r="149" spans="1:10" ht="13.5" customHeight="1" x14ac:dyDescent="0.25">
      <c r="A149" s="6">
        <v>65</v>
      </c>
      <c r="F149" s="26"/>
      <c r="G149" s="12">
        <f t="shared" si="2"/>
        <v>0</v>
      </c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>
        <f t="shared" si="2"/>
        <v>0</v>
      </c>
      <c r="H150" s="32"/>
      <c r="I150" s="33"/>
      <c r="J150" s="34"/>
    </row>
    <row r="151" spans="1:10" ht="13.5" customHeight="1" x14ac:dyDescent="0.25">
      <c r="A151" s="6">
        <v>66</v>
      </c>
      <c r="F151" s="26"/>
      <c r="G151" s="12">
        <f t="shared" si="2"/>
        <v>0</v>
      </c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>
        <f t="shared" si="2"/>
        <v>0</v>
      </c>
      <c r="H152" s="32"/>
      <c r="I152" s="33"/>
      <c r="J152" s="34"/>
    </row>
    <row r="153" spans="1:10" ht="13.5" customHeight="1" x14ac:dyDescent="0.25">
      <c r="A153" s="6">
        <v>67</v>
      </c>
      <c r="F153" s="26"/>
      <c r="G153" s="12">
        <f t="shared" si="2"/>
        <v>0</v>
      </c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>
        <f t="shared" si="2"/>
        <v>0</v>
      </c>
      <c r="H154" s="32"/>
      <c r="I154" s="33"/>
      <c r="J154" s="34"/>
    </row>
    <row r="155" spans="1:10" ht="13.5" customHeight="1" x14ac:dyDescent="0.25">
      <c r="A155" s="6">
        <v>68</v>
      </c>
      <c r="F155" s="26"/>
      <c r="G155" s="12">
        <f t="shared" si="2"/>
        <v>0</v>
      </c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>
        <f t="shared" si="2"/>
        <v>0</v>
      </c>
      <c r="H156" s="32"/>
      <c r="I156" s="33"/>
      <c r="J156" s="34"/>
    </row>
    <row r="157" spans="1:10" ht="13.5" customHeight="1" x14ac:dyDescent="0.25">
      <c r="A157" s="6">
        <v>69</v>
      </c>
      <c r="F157" s="26"/>
      <c r="G157" s="12">
        <f t="shared" si="2"/>
        <v>0</v>
      </c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>
        <f t="shared" si="2"/>
        <v>0</v>
      </c>
      <c r="H158" s="32"/>
      <c r="I158" s="33"/>
      <c r="J158" s="34"/>
    </row>
    <row r="159" spans="1:10" ht="13.5" customHeight="1" x14ac:dyDescent="0.25">
      <c r="A159" s="6">
        <v>70</v>
      </c>
      <c r="F159" s="26"/>
      <c r="G159" s="12">
        <f t="shared" si="2"/>
        <v>0</v>
      </c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>
        <f t="shared" si="2"/>
        <v>0</v>
      </c>
      <c r="H160" s="32"/>
      <c r="I160" s="33"/>
      <c r="J160" s="34"/>
    </row>
    <row r="161" spans="1:10" ht="13.5" customHeight="1" x14ac:dyDescent="0.25">
      <c r="A161" s="6">
        <v>71</v>
      </c>
      <c r="F161" s="26"/>
      <c r="G161" s="12">
        <f t="shared" si="2"/>
        <v>0</v>
      </c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>
        <f t="shared" si="2"/>
        <v>0</v>
      </c>
      <c r="H162" s="32"/>
      <c r="I162" s="33"/>
      <c r="J162" s="34"/>
    </row>
    <row r="163" spans="1:10" ht="13.5" customHeight="1" x14ac:dyDescent="0.25">
      <c r="A163" s="6">
        <v>72</v>
      </c>
      <c r="F163" s="26"/>
      <c r="G163" s="12">
        <f t="shared" si="2"/>
        <v>0</v>
      </c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>
        <f t="shared" si="2"/>
        <v>0</v>
      </c>
      <c r="H164" s="32"/>
      <c r="I164" s="33"/>
      <c r="J164" s="34"/>
    </row>
    <row r="165" spans="1:10" ht="13.5" customHeight="1" x14ac:dyDescent="0.25">
      <c r="A165" s="6">
        <v>73</v>
      </c>
      <c r="F165" s="26"/>
      <c r="G165" s="12">
        <f t="shared" si="2"/>
        <v>0</v>
      </c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>
        <f t="shared" si="2"/>
        <v>0</v>
      </c>
      <c r="H166" s="32"/>
      <c r="I166" s="33"/>
      <c r="J166" s="34"/>
    </row>
    <row r="167" spans="1:10" ht="13.5" customHeight="1" x14ac:dyDescent="0.25">
      <c r="A167" s="6">
        <v>74</v>
      </c>
      <c r="F167" s="26"/>
      <c r="G167" s="12">
        <f t="shared" si="2"/>
        <v>0</v>
      </c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>
        <f t="shared" si="2"/>
        <v>0</v>
      </c>
      <c r="H168" s="32"/>
      <c r="I168" s="33"/>
      <c r="J168" s="34"/>
    </row>
    <row r="169" spans="1:10" ht="13.5" customHeight="1" x14ac:dyDescent="0.25">
      <c r="A169" s="6">
        <v>75</v>
      </c>
      <c r="F169" s="26"/>
      <c r="G169" s="12">
        <f t="shared" si="2"/>
        <v>0</v>
      </c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19</v>
      </c>
    </row>
    <row r="172" spans="1:10" ht="18" x14ac:dyDescent="0.25">
      <c r="B172" s="42" t="s">
        <v>1</v>
      </c>
      <c r="C172" s="43" t="str">
        <f>$C$2</f>
        <v>CANIFF LOT</v>
      </c>
      <c r="D172" s="44" t="s">
        <v>2</v>
      </c>
      <c r="E172" s="45"/>
    </row>
    <row r="173" spans="1:10" ht="13.5" customHeight="1" x14ac:dyDescent="0.25">
      <c r="C173" s="52"/>
      <c r="D173" s="53"/>
      <c r="E173" s="59"/>
    </row>
    <row r="174" spans="1:10" ht="13.5" customHeight="1" x14ac:dyDescent="0.25">
      <c r="B174" s="20" t="s">
        <v>6</v>
      </c>
      <c r="C174" s="18" t="s">
        <v>7</v>
      </c>
      <c r="D174" s="21" t="s">
        <v>8</v>
      </c>
      <c r="E174" s="18" t="s">
        <v>9</v>
      </c>
      <c r="F174" s="21" t="s">
        <v>10</v>
      </c>
      <c r="G174" s="61" t="s">
        <v>11</v>
      </c>
      <c r="H174" s="22" t="s">
        <v>12</v>
      </c>
      <c r="I174" s="18" t="s">
        <v>13</v>
      </c>
      <c r="J174" s="23" t="s">
        <v>14</v>
      </c>
    </row>
    <row r="175" spans="1:10" ht="13.5" customHeight="1" x14ac:dyDescent="0.25">
      <c r="A175" s="6">
        <v>76</v>
      </c>
      <c r="F175" s="26"/>
      <c r="G175" s="12">
        <f t="shared" si="2"/>
        <v>0</v>
      </c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>
        <f t="shared" si="2"/>
        <v>0</v>
      </c>
      <c r="H176" s="32"/>
      <c r="I176" s="33"/>
      <c r="J176" s="34"/>
    </row>
    <row r="177" spans="1:10" ht="13.5" customHeight="1" x14ac:dyDescent="0.25">
      <c r="A177" s="6">
        <v>77</v>
      </c>
      <c r="F177" s="26"/>
      <c r="G177" s="12">
        <f t="shared" si="2"/>
        <v>0</v>
      </c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>
        <f t="shared" si="2"/>
        <v>0</v>
      </c>
      <c r="H178" s="32"/>
      <c r="I178" s="33"/>
      <c r="J178" s="34"/>
    </row>
    <row r="179" spans="1:10" ht="13.5" customHeight="1" x14ac:dyDescent="0.25">
      <c r="A179" s="6">
        <v>78</v>
      </c>
      <c r="F179" s="26"/>
      <c r="G179" s="12">
        <f t="shared" si="2"/>
        <v>0</v>
      </c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>
        <f t="shared" si="2"/>
        <v>0</v>
      </c>
      <c r="H180" s="32"/>
      <c r="I180" s="33"/>
      <c r="J180" s="34"/>
    </row>
    <row r="181" spans="1:10" ht="13.5" customHeight="1" x14ac:dyDescent="0.25">
      <c r="A181" s="6">
        <v>79</v>
      </c>
      <c r="F181" s="26"/>
      <c r="G181" s="12">
        <f t="shared" si="2"/>
        <v>0</v>
      </c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>
        <f t="shared" si="2"/>
        <v>0</v>
      </c>
      <c r="H182" s="32"/>
      <c r="I182" s="33"/>
      <c r="J182" s="34"/>
    </row>
    <row r="183" spans="1:10" ht="13.5" customHeight="1" x14ac:dyDescent="0.25">
      <c r="A183" s="6">
        <v>80</v>
      </c>
      <c r="F183" s="26"/>
      <c r="G183" s="12">
        <f t="shared" si="2"/>
        <v>0</v>
      </c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>
        <f t="shared" si="2"/>
        <v>0</v>
      </c>
      <c r="H184" s="32"/>
      <c r="I184" s="33"/>
      <c r="J184" s="34"/>
    </row>
    <row r="185" spans="1:10" ht="13.5" customHeight="1" x14ac:dyDescent="0.25">
      <c r="A185" s="6">
        <v>81</v>
      </c>
      <c r="F185" s="26"/>
      <c r="G185" s="12">
        <f t="shared" si="2"/>
        <v>0</v>
      </c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>
        <f t="shared" si="2"/>
        <v>0</v>
      </c>
      <c r="H186" s="32"/>
      <c r="I186" s="33"/>
      <c r="J186" s="34"/>
    </row>
    <row r="187" spans="1:10" ht="13.5" customHeight="1" x14ac:dyDescent="0.25">
      <c r="A187" s="6">
        <v>82</v>
      </c>
      <c r="F187" s="26"/>
      <c r="G187" s="12">
        <f t="shared" si="2"/>
        <v>0</v>
      </c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>
        <f t="shared" si="2"/>
        <v>0</v>
      </c>
      <c r="H188" s="32"/>
      <c r="I188" s="33"/>
      <c r="J188" s="34"/>
    </row>
    <row r="189" spans="1:10" ht="13.5" customHeight="1" x14ac:dyDescent="0.25">
      <c r="A189" s="6">
        <v>83</v>
      </c>
      <c r="F189" s="26"/>
      <c r="G189" s="12">
        <f t="shared" si="2"/>
        <v>0</v>
      </c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>
        <f t="shared" si="2"/>
        <v>0</v>
      </c>
      <c r="H190" s="32"/>
      <c r="I190" s="33"/>
      <c r="J190" s="34"/>
    </row>
    <row r="191" spans="1:10" ht="13.5" customHeight="1" x14ac:dyDescent="0.25">
      <c r="A191" s="6">
        <v>84</v>
      </c>
      <c r="F191" s="26"/>
      <c r="G191" s="12">
        <f t="shared" si="2"/>
        <v>0</v>
      </c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>
        <f t="shared" si="2"/>
        <v>0</v>
      </c>
      <c r="H192" s="32"/>
      <c r="I192" s="33"/>
      <c r="J192" s="34"/>
    </row>
    <row r="193" spans="1:10" ht="13.5" customHeight="1" x14ac:dyDescent="0.25">
      <c r="A193" s="6">
        <v>85</v>
      </c>
      <c r="F193" s="26"/>
      <c r="G193" s="12">
        <f t="shared" si="2"/>
        <v>0</v>
      </c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>
        <f t="shared" si="2"/>
        <v>0</v>
      </c>
      <c r="H194" s="32"/>
      <c r="I194" s="33"/>
      <c r="J194" s="34"/>
    </row>
    <row r="195" spans="1:10" ht="13.5" customHeight="1" x14ac:dyDescent="0.25">
      <c r="A195" s="6">
        <v>86</v>
      </c>
      <c r="F195" s="26"/>
      <c r="G195" s="12">
        <f t="shared" si="2"/>
        <v>0</v>
      </c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>
        <f t="shared" si="2"/>
        <v>0</v>
      </c>
      <c r="H196" s="32"/>
      <c r="I196" s="33"/>
      <c r="J196" s="34"/>
    </row>
    <row r="197" spans="1:10" ht="13.5" customHeight="1" x14ac:dyDescent="0.25">
      <c r="A197" s="6">
        <v>87</v>
      </c>
      <c r="F197" s="26"/>
      <c r="G197" s="12">
        <f t="shared" si="2"/>
        <v>0</v>
      </c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>
        <f t="shared" ref="G198:G261" si="3">IF(F198&gt;1/1/2000,IF($E$2&lt;=(F198+2),(125 + 75 + 15 + 40),($E$2-(F198+2))*15+(125 + 75 + 40)),)</f>
        <v>0</v>
      </c>
      <c r="H198" s="32"/>
      <c r="I198" s="33"/>
      <c r="J198" s="34"/>
    </row>
    <row r="199" spans="1:10" ht="13.5" customHeight="1" x14ac:dyDescent="0.25">
      <c r="A199" s="6">
        <v>88</v>
      </c>
      <c r="F199" s="26"/>
      <c r="G199" s="12">
        <f t="shared" si="3"/>
        <v>0</v>
      </c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>
        <f t="shared" si="3"/>
        <v>0</v>
      </c>
      <c r="H200" s="32"/>
      <c r="I200" s="33"/>
      <c r="J200" s="34"/>
    </row>
    <row r="201" spans="1:10" ht="13.5" customHeight="1" x14ac:dyDescent="0.25">
      <c r="A201" s="6">
        <v>89</v>
      </c>
      <c r="F201" s="26"/>
      <c r="G201" s="12">
        <f t="shared" si="3"/>
        <v>0</v>
      </c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>
        <f t="shared" si="3"/>
        <v>0</v>
      </c>
      <c r="H202" s="32"/>
      <c r="I202" s="33"/>
      <c r="J202" s="34"/>
    </row>
    <row r="203" spans="1:10" ht="13.5" customHeight="1" x14ac:dyDescent="0.25">
      <c r="A203" s="6">
        <v>90</v>
      </c>
      <c r="F203" s="26"/>
      <c r="G203" s="12">
        <f t="shared" si="3"/>
        <v>0</v>
      </c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20</v>
      </c>
    </row>
    <row r="206" spans="1:10" ht="18" customHeight="1" x14ac:dyDescent="0.25">
      <c r="B206" s="42" t="s">
        <v>1</v>
      </c>
      <c r="C206" s="43" t="str">
        <f>$C$2</f>
        <v>CANIFF LOT</v>
      </c>
      <c r="D206" s="44" t="s">
        <v>2</v>
      </c>
      <c r="E206" s="45"/>
    </row>
    <row r="207" spans="1:10" ht="13.5" customHeight="1" x14ac:dyDescent="0.25">
      <c r="C207" s="52"/>
      <c r="D207" s="53"/>
      <c r="E207" s="59"/>
    </row>
    <row r="208" spans="1:10" ht="13.5" customHeight="1" x14ac:dyDescent="0.25">
      <c r="B208" s="20" t="s">
        <v>6</v>
      </c>
      <c r="C208" s="18" t="s">
        <v>7</v>
      </c>
      <c r="D208" s="21" t="s">
        <v>8</v>
      </c>
      <c r="E208" s="18" t="s">
        <v>9</v>
      </c>
      <c r="F208" s="21" t="s">
        <v>10</v>
      </c>
      <c r="G208" s="61" t="s">
        <v>11</v>
      </c>
      <c r="H208" s="22" t="s">
        <v>12</v>
      </c>
      <c r="I208" s="18" t="s">
        <v>13</v>
      </c>
      <c r="J208" s="23" t="s">
        <v>14</v>
      </c>
    </row>
    <row r="209" spans="1:10" ht="13.5" customHeight="1" x14ac:dyDescent="0.25">
      <c r="A209" s="6">
        <v>91</v>
      </c>
      <c r="F209" s="26"/>
      <c r="G209" s="12">
        <f t="shared" si="3"/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3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3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3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3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3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3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3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3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3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3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3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3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3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3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3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3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3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3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3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3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3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3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3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3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3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3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3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3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21</v>
      </c>
    </row>
    <row r="240" spans="1:10" ht="18" customHeight="1" x14ac:dyDescent="0.25">
      <c r="B240" s="42" t="s">
        <v>1</v>
      </c>
      <c r="C240" s="43" t="str">
        <f>$C$2</f>
        <v>CANIFF LOT</v>
      </c>
      <c r="D240" s="60" t="s">
        <v>2</v>
      </c>
      <c r="E240" s="45">
        <f>$E$2</f>
        <v>44314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6</v>
      </c>
      <c r="C242" s="18" t="s">
        <v>7</v>
      </c>
      <c r="D242" s="21" t="s">
        <v>8</v>
      </c>
      <c r="E242" s="18" t="s">
        <v>9</v>
      </c>
      <c r="F242" s="21" t="s">
        <v>10</v>
      </c>
      <c r="G242" s="61" t="s">
        <v>11</v>
      </c>
      <c r="H242" s="22" t="s">
        <v>12</v>
      </c>
      <c r="I242" s="18" t="s">
        <v>13</v>
      </c>
      <c r="J242" s="23" t="s">
        <v>14</v>
      </c>
    </row>
    <row r="243" spans="1:10" ht="13.5" customHeight="1" x14ac:dyDescent="0.25">
      <c r="A243" s="6">
        <v>106</v>
      </c>
      <c r="F243" s="26"/>
      <c r="G243" s="12">
        <f t="shared" si="3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3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3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3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3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3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3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3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3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3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3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3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3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3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3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3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3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3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3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4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4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4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4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4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4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4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4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4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4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22</v>
      </c>
    </row>
    <row r="274" spans="1:10" ht="18" customHeight="1" x14ac:dyDescent="0.25">
      <c r="B274" s="42" t="s">
        <v>1</v>
      </c>
      <c r="C274" s="43" t="str">
        <f>$C$2</f>
        <v>CANIFF LOT</v>
      </c>
      <c r="D274" s="60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6</v>
      </c>
      <c r="C276" s="18" t="s">
        <v>7</v>
      </c>
      <c r="D276" s="21" t="s">
        <v>8</v>
      </c>
      <c r="E276" s="18" t="s">
        <v>9</v>
      </c>
      <c r="F276" s="21" t="s">
        <v>10</v>
      </c>
      <c r="G276" s="61" t="s">
        <v>11</v>
      </c>
      <c r="H276" s="22" t="s">
        <v>12</v>
      </c>
      <c r="I276" s="18" t="s">
        <v>13</v>
      </c>
      <c r="J276" s="23" t="s">
        <v>14</v>
      </c>
    </row>
    <row r="277" spans="1:10" ht="13.5" customHeight="1" x14ac:dyDescent="0.25">
      <c r="A277" s="6">
        <v>121</v>
      </c>
      <c r="F277" s="26"/>
      <c r="G277" s="12">
        <f t="shared" si="4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4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4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4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4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4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4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4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4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4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4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4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4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4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4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4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4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4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4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4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4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4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4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4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4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4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4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4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4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23</v>
      </c>
    </row>
    <row r="308" spans="1:10" ht="18" customHeight="1" x14ac:dyDescent="0.25">
      <c r="B308" s="42" t="s">
        <v>1</v>
      </c>
      <c r="C308" s="43" t="str">
        <f>$C$2</f>
        <v>CANIFF LOT</v>
      </c>
      <c r="D308" s="60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6</v>
      </c>
      <c r="C310" s="18" t="s">
        <v>7</v>
      </c>
      <c r="D310" s="21" t="s">
        <v>8</v>
      </c>
      <c r="E310" s="18" t="s">
        <v>9</v>
      </c>
      <c r="F310" s="21" t="s">
        <v>10</v>
      </c>
      <c r="G310" s="61" t="s">
        <v>11</v>
      </c>
      <c r="H310" s="22" t="s">
        <v>12</v>
      </c>
      <c r="I310" s="18" t="s">
        <v>13</v>
      </c>
      <c r="J310" s="23" t="s">
        <v>14</v>
      </c>
    </row>
    <row r="311" spans="1:10" ht="13.5" customHeight="1" x14ac:dyDescent="0.25">
      <c r="A311" s="6">
        <v>136</v>
      </c>
      <c r="F311" s="26"/>
      <c r="G311" s="12">
        <f t="shared" si="4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4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4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4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4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4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4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4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4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4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4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4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4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4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4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5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5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5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5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5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5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5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5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5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5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5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5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5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5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5"/>
        <v>0</v>
      </c>
      <c r="H340" s="32"/>
      <c r="I340" s="33"/>
      <c r="J340" s="34"/>
    </row>
  </sheetData>
  <conditionalFormatting sqref="G5:G26 G28:G340">
    <cfRule type="cellIs" dxfId="1" priority="5" stopIfTrue="1" operator="equal">
      <formula>0</formula>
    </cfRule>
  </conditionalFormatting>
  <conditionalFormatting sqref="G27">
    <cfRule type="cellIs" dxfId="0" priority="1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2021-04-21T14:31:10Z</cp:lastPrinted>
  <dcterms:created xsi:type="dcterms:W3CDTF">2020-09-03T20:00:31Z</dcterms:created>
  <dcterms:modified xsi:type="dcterms:W3CDTF">2021-04-21T14:32:42Z</dcterms:modified>
</cp:coreProperties>
</file>