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<sst xmlns="http://schemas.openxmlformats.org/spreadsheetml/2006/main" count="188" uniqueCount="84">
  <si>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</si>
  <si>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</si>
  <si>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</si>
  <si>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</si>
  <si>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</si>
  <si>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</si>
  <si>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</si>
  <si>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</si>
  <si>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</si>
  <si>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</si>
  <si>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</si>
  <si>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</si>
  <si>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</si>
  <si>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</si>
  <si>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</si>
  <si>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</si>
  <si>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</si>
  <si>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</si>
  <si>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</si>
  <si>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</si>
  <si>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</si>
  <si>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</si>
  <si>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</si>
  <si>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</si>
  <si>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</si>
  <si>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LIJBS</t>
  </si>
  <si>
    <t>6380 MARCUS</t>
  </si>
  <si>
    <t>2006 CHEVROLET</t>
  </si>
  <si>
    <t>1G1ZT618X6F116908</t>
  </si>
  <si>
    <t>2005 DODGE</t>
  </si>
  <si>
    <t>2D4GP24R65R134915</t>
  </si>
  <si>
    <t>2011 CHEVROLET</t>
  </si>
  <si>
    <t>2G1WG5EK7B1226873</t>
  </si>
  <si>
    <t>2002 GMC</t>
  </si>
  <si>
    <t>1GKEK13Z12J264880</t>
  </si>
  <si>
    <t>2002 CHEVROLET</t>
  </si>
  <si>
    <t>1GNET16S526115857</t>
  </si>
  <si>
    <t>2004 CHEVROLET</t>
  </si>
  <si>
    <t>2G1WH52K249255817</t>
  </si>
  <si>
    <t>1999 CHEVROLET</t>
  </si>
  <si>
    <t>1GNDM19W3XB146739</t>
  </si>
  <si>
    <t>2006 PONTIAC</t>
  </si>
  <si>
    <t>1G2ZG558064266736</t>
  </si>
  <si>
    <t>2000 MERCURY</t>
  </si>
  <si>
    <t>1MEFM53U3YA603717</t>
  </si>
  <si>
    <t>2011 CHRYSLER</t>
  </si>
  <si>
    <t>1C3BC1FB5BN527797</t>
  </si>
  <si>
    <t>2011 TOYOTA</t>
  </si>
  <si>
    <t>JTDKN3DU2B1367763</t>
  </si>
  <si>
    <t>2006 DODGE</t>
  </si>
  <si>
    <t>2D4GP44L26R816795</t>
  </si>
  <si>
    <t>2000 GMC</t>
  </si>
  <si>
    <t>1GKDT13W5Y2369651</t>
  </si>
  <si>
    <t>2012 CHEVROLET</t>
  </si>
  <si>
    <t>1G1PF5SC6C7383609</t>
  </si>
  <si>
    <t>2017 FORD</t>
  </si>
  <si>
    <t>3FA66P0HD7HR366522</t>
  </si>
  <si>
    <t>2016 FORD</t>
  </si>
  <si>
    <t>3FA6P0H71GR389559</t>
  </si>
  <si>
    <t>2014 CHEVROLET</t>
  </si>
  <si>
    <t>1G1PA5SH7E7102575</t>
  </si>
  <si>
    <t>2GNALDEK2C6133472</t>
  </si>
  <si>
    <t>2005 FORD</t>
  </si>
  <si>
    <t>1ZVFT82H755236476</t>
  </si>
  <si>
    <t>1994 MERCURY</t>
  </si>
  <si>
    <t>2MELM75W2RX649318</t>
  </si>
  <si>
    <t>2005 BUICK</t>
  </si>
  <si>
    <t>2G4WC532151303355</t>
  </si>
  <si>
    <t>2009 MERCURY</t>
  </si>
  <si>
    <t>3MEHM08159R634243</t>
  </si>
  <si>
    <t>2005 MERCURY</t>
  </si>
  <si>
    <t>2MRDA23215BJ01137</t>
  </si>
  <si>
    <t>2013 FORD</t>
  </si>
  <si>
    <t>1FAHP2F80DG121122</t>
  </si>
  <si>
    <t>2008 VOLKSWAGEN</t>
  </si>
  <si>
    <t>3VWJM71K38M169047</t>
  </si>
  <si>
    <t>2006 MAZDA</t>
  </si>
  <si>
    <t>1YVHP80C065M15011</t>
  </si>
  <si>
    <t>1998 FORD</t>
  </si>
  <si>
    <t>1FMPU18L8WLB82055</t>
  </si>
  <si>
    <t>2000 FORD</t>
  </si>
  <si>
    <t>1FTNS24L5YHB51557</t>
  </si>
  <si>
    <t>1C3BC2FB5BN580862</t>
  </si>
  <si>
    <t>1G1ZT51F06F181579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</si>
</sst>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44266</v>
      </c>
      <c r="F2" s="11"/>
    </row>
    <row r="3" spans="1:10" ht="13.5" customHeight="1" x14ac:dyDescent="0.25">
      <c r="C3" s="16" t="s">
        <v>26</v>
      </c>
      <c r="E3" s="18" t="s">
        <v>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27</v>
      </c>
      <c r="D5" s="17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31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33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50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53</v>
      </c>
      <c r="D31" s="25" t="s">
        <v>54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55</v>
      </c>
      <c r="D33" s="25" t="s">
        <v>56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LIJBS</v>
      </c>
      <c r="D36" s="44" t="s">
        <v>2</v>
      </c>
      <c r="E36" s="45">
        <v>44266</v>
      </c>
    </row>
    <row r="37" spans="1:10" ht="18" x14ac:dyDescent="0.25">
      <c r="C37" s="16" t="s">
        <v>26</v>
      </c>
      <c r="D37" s="46"/>
      <c r="E37" s="18" t="s">
        <v>4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57</v>
      </c>
      <c r="D39" s="25" t="s">
        <v>58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59</v>
      </c>
      <c r="D41" s="25" t="s">
        <v>60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53</v>
      </c>
      <c r="D43" s="25" t="s">
        <v>61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62</v>
      </c>
      <c r="D45" s="25" t="s">
        <v>63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64</v>
      </c>
      <c r="D47" s="25" t="s">
        <v>65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66</v>
      </c>
      <c r="D49" s="25" t="s">
        <v>67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68</v>
      </c>
      <c r="D51" s="24" t="s">
        <v>69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70</v>
      </c>
      <c r="D53" s="25" t="s">
        <v>71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72</v>
      </c>
      <c r="D55" s="25" t="s">
        <v>73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74</v>
      </c>
      <c r="D57" s="25" t="s">
        <v>75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76</v>
      </c>
      <c r="D59" s="25" t="s">
        <v>77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78</v>
      </c>
      <c r="D61" s="25" t="s">
        <v>79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80</v>
      </c>
      <c r="D63" s="25" t="s">
        <v>81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45</v>
      </c>
      <c r="D65" s="25" t="s">
        <v>82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27</v>
      </c>
      <c r="D67" s="25" t="s">
        <v>83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LIJBS</v>
      </c>
      <c r="D70" s="44" t="s">
        <v>2</v>
      </c>
      <c r="E70" s="45">
        <v>44194</v>
      </c>
    </row>
    <row r="71" spans="1:10" ht="18.75" customHeight="1" x14ac:dyDescent="0.35">
      <c r="C71" s="52" t="s">
        <v>24</v>
      </c>
      <c r="D71" s="62"/>
      <c r="E71" s="54" t="s">
        <v>4</v>
      </c>
    </row>
    <row r="72" spans="1:10" ht="13.5" customHeight="1" x14ac:dyDescent="0.25">
      <c r="B72" s="20" t="s">
        <v>6</v>
      </c>
      <c r="C72" s="18" t="s">
        <v>7</v>
      </c>
      <c r="D72" s="21" t="s">
        <v>8</v>
      </c>
      <c r="E72" s="18" t="s">
        <v>9</v>
      </c>
      <c r="F72" s="21" t="s">
        <v>10</v>
      </c>
      <c r="G72" s="61" t="s">
        <v>11</v>
      </c>
      <c r="H72" s="22" t="s">
        <v>12</v>
      </c>
      <c r="I72" s="18" t="s">
        <v>13</v>
      </c>
      <c r="J72" s="23" t="s">
        <v>14</v>
      </c>
    </row>
    <row r="73" spans="1:10" ht="13.5" customHeight="1" x14ac:dyDescent="0.25">
      <c r="A73" s="6">
        <v>31</v>
      </c>
      <c r="C73" s="24"/>
      <c r="D73" s="25"/>
      <c r="F73" s="26">
        <v>44115</v>
      </c>
      <c r="G73" s="12">
        <f t="shared" ref="G73:G133" si="0">IF(F73&gt;1/1/2000,IF($E$2&lt;=(F73+2),(125 + 75 + 15 + 40),($E$2-(F73+2))*15+(125 + 75 + 40)),)</f>
        <v>2475</v>
      </c>
    </row>
    <row r="74" spans="1:10" s="35" customFormat="1" ht="13.5" customHeight="1" x14ac:dyDescent="0.25">
      <c r="A74" s="27"/>
      <c r="F74" s="31"/>
      <c r="G74" s="12">
        <f t="shared" si="0"/>
        <v>0</v>
      </c>
      <c r="H74" s="32"/>
      <c r="I74" s="33"/>
      <c r="J74" s="34"/>
    </row>
    <row r="75" spans="1:10" ht="13.5" customHeight="1" x14ac:dyDescent="0.25">
      <c r="A75" s="6">
        <v>32</v>
      </c>
      <c r="B75" s="55"/>
      <c r="C75" s="24"/>
      <c r="D75" s="25"/>
      <c r="F75" s="26">
        <v>44114</v>
      </c>
      <c r="G75" s="12">
        <f t="shared" si="0"/>
        <v>2490</v>
      </c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>
        <f t="shared" si="0"/>
        <v>0</v>
      </c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>
        <v>44115</v>
      </c>
      <c r="G77" s="12">
        <f t="shared" si="0"/>
        <v>2475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0"/>
        <v>0</v>
      </c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>
        <v>44116</v>
      </c>
      <c r="G79" s="12">
        <f t="shared" si="0"/>
        <v>2460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0"/>
        <v>0</v>
      </c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>
        <v>44111</v>
      </c>
      <c r="G81" s="12">
        <f t="shared" si="0"/>
        <v>2535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0"/>
        <v>0</v>
      </c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>
        <v>44112</v>
      </c>
      <c r="G83" s="12">
        <f t="shared" si="0"/>
        <v>2520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0"/>
        <v>0</v>
      </c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>
        <v>44111</v>
      </c>
      <c r="G85" s="12">
        <f t="shared" si="0"/>
        <v>2535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0"/>
        <v>0</v>
      </c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>
        <v>44120</v>
      </c>
      <c r="G87" s="12">
        <f t="shared" si="0"/>
        <v>2400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0"/>
        <v>0</v>
      </c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>
        <v>44112</v>
      </c>
      <c r="G89" s="12">
        <f t="shared" si="0"/>
        <v>2520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0"/>
        <v>0</v>
      </c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>
        <v>44115</v>
      </c>
      <c r="G91" s="12">
        <f t="shared" si="0"/>
        <v>2475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0"/>
        <v>0</v>
      </c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>
        <v>44116</v>
      </c>
      <c r="G93" s="12">
        <f t="shared" si="0"/>
        <v>2460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0"/>
        <v>0</v>
      </c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>
        <v>44114</v>
      </c>
      <c r="G95" s="12">
        <f t="shared" si="0"/>
        <v>2490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0"/>
        <v>0</v>
      </c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>
        <v>44120</v>
      </c>
      <c r="G97" s="12">
        <f t="shared" si="0"/>
        <v>2400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0"/>
        <v>0</v>
      </c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>
        <v>44121</v>
      </c>
      <c r="G99" s="12">
        <f t="shared" si="0"/>
        <v>2385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0"/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>
        <v>44122</v>
      </c>
      <c r="G101" s="12">
        <f t="shared" si="0"/>
        <v>2370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LIJBS</v>
      </c>
      <c r="D104" s="44" t="s">
        <v>2</v>
      </c>
      <c r="E104" s="45">
        <f>$E$2</f>
        <v>44266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si="0"/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LIJBS</v>
      </c>
      <c r="D138" s="44" t="s">
        <v>2</v>
      </c>
      <c r="E138" s="45">
        <f>$E$2</f>
        <v>44266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LIJBS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LIJBS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LIJBS</v>
      </c>
      <c r="D240" s="60" t="s">
        <v>2</v>
      </c>
      <c r="E240" s="45">
        <f>$E$2</f>
        <v>44266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LIJBS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LIJBS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2021-03-05T16:44:37Z</cp:lastPrinted>
  <dcterms:created xsi:type="dcterms:W3CDTF">2020-09-03T20:00:31Z</dcterms:created>
  <dcterms:modified xsi:type="dcterms:W3CDTF">2021-03-05T16:45:11Z</dcterms:modified>
</cp:coreProperties>
</file>