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<sst xmlns="http://schemas.openxmlformats.org/spreadsheetml/2006/main" count="339" uniqueCount="206">
  <si>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</si>
  <si>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</si>
  <si>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</si>
  <si>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</si>
  <si>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</si>
  <si>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</si>
  <si>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</si>
  <si>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</si>
  <si>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</si>
  <si>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</si>
  <si>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</si>
  <si>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</si>
  <si>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</si>
  <si>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</si>
  <si>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</si>
  <si>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</si>
  <si>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</si>
  <si>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</si>
  <si>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</si>
  <si>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</si>
  <si>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</si>
  <si>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</si>
  <si>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2009 CHEVROLET</t>
  </si>
  <si>
    <t>2002 DODGE</t>
  </si>
  <si>
    <t>2017 DODGE</t>
  </si>
  <si>
    <t>2005 CHEVROLET</t>
  </si>
  <si>
    <t>2016 CHEVROLET</t>
  </si>
  <si>
    <t>2008 CADILLAC</t>
  </si>
  <si>
    <t>2011 FORD</t>
  </si>
  <si>
    <t>GRAND RIVER LOT</t>
  </si>
  <si>
    <t>10:00 A.M.</t>
  </si>
  <si>
    <t>10750 GRAND RIVER</t>
  </si>
  <si>
    <t>3FAHP0HG6BR159789</t>
  </si>
  <si>
    <t>2G1145S36G9133772</t>
  </si>
  <si>
    <t>2002 mazda</t>
  </si>
  <si>
    <t>jm3lw28j220321844</t>
  </si>
  <si>
    <t>2019 CHEVROLET</t>
  </si>
  <si>
    <t>2GNAXPEX9K6232158</t>
  </si>
  <si>
    <t>3C4PDCAB2HT636521</t>
  </si>
  <si>
    <t>2015 CHEVROLET</t>
  </si>
  <si>
    <t>2G1WB5E30F1113554</t>
  </si>
  <si>
    <t>2018 DODGE</t>
  </si>
  <si>
    <t>2C3CDZFJ1JH178023</t>
  </si>
  <si>
    <t>2002 HONDA</t>
  </si>
  <si>
    <t>1HGCG22592A005726</t>
  </si>
  <si>
    <t>1996 MERCURY</t>
  </si>
  <si>
    <t>2MELM74W1TX694730</t>
  </si>
  <si>
    <t>2016 FORD</t>
  </si>
  <si>
    <t>3FA6P0HD9GR245277</t>
  </si>
  <si>
    <t>2006 CHEVROLET</t>
  </si>
  <si>
    <t>2G1WU581969182202</t>
  </si>
  <si>
    <t>2012 CHEVROLET</t>
  </si>
  <si>
    <t>1G1PC5SHXC7204783</t>
  </si>
  <si>
    <t>2006 PONTIAC</t>
  </si>
  <si>
    <t>1G2ZF55B764212784</t>
  </si>
  <si>
    <t>2015 NISSAN</t>
  </si>
  <si>
    <t>1N4AL3AP8FC598831</t>
  </si>
  <si>
    <t>2003 MERCURY</t>
  </si>
  <si>
    <t>2MEFM75W62X661735</t>
  </si>
  <si>
    <t>2011 BUICK</t>
  </si>
  <si>
    <t>W04GX5GV0B1095742</t>
  </si>
  <si>
    <t>2003 CHEVROLET</t>
  </si>
  <si>
    <t>2G1WF52E739118628</t>
  </si>
  <si>
    <t>2000 GMC</t>
  </si>
  <si>
    <t>1GTEG15W9Y1100818</t>
  </si>
  <si>
    <t>2012 TOYOTA</t>
  </si>
  <si>
    <t>4T1BF1FK9CU622093</t>
  </si>
  <si>
    <t>2015 CHRYSLER</t>
  </si>
  <si>
    <t>2C3CCAGG2FH773123</t>
  </si>
  <si>
    <t>2002 MERCEDES BENZ</t>
  </si>
  <si>
    <t>4JGAB54352A299270</t>
  </si>
  <si>
    <t>2008 CHEVROLET</t>
  </si>
  <si>
    <t>1G1ZG57B48F180351</t>
  </si>
  <si>
    <t>2016 DODGE</t>
  </si>
  <si>
    <t>2C3CDZC95GH335281</t>
  </si>
  <si>
    <t>2006 JEEP</t>
  </si>
  <si>
    <t>1J4GL58K95W226241</t>
  </si>
  <si>
    <t>2012 VOLKSWAGEN</t>
  </si>
  <si>
    <t>3VWDP7AJ5CM376141</t>
  </si>
  <si>
    <t>2018 JEEP</t>
  </si>
  <si>
    <t>3C4NJDCB8JT135710</t>
  </si>
  <si>
    <t>1GNDT13S082138365</t>
  </si>
  <si>
    <t>2015 JEEP</t>
  </si>
  <si>
    <t>1C4NJPFA9FD185551</t>
  </si>
  <si>
    <t>2015 DODGE</t>
  </si>
  <si>
    <t>2C3CDXHG0FH846780</t>
  </si>
  <si>
    <t>2010 CHEVROLET</t>
  </si>
  <si>
    <t>1G1ZD5EB3AF139632</t>
  </si>
  <si>
    <t>2002 CHEVROLET</t>
  </si>
  <si>
    <t>2G1WH55K529358979</t>
  </si>
  <si>
    <t>2002 CADILLAC</t>
  </si>
  <si>
    <t>1G6KD54Y62U105358</t>
  </si>
  <si>
    <t>2013 DODGE</t>
  </si>
  <si>
    <t>1C3CDFBA2DD298824</t>
  </si>
  <si>
    <t>1G6DZ67A880141938</t>
  </si>
  <si>
    <t>2014 FORD</t>
  </si>
  <si>
    <t>1FMCU0F73EUC35879</t>
  </si>
  <si>
    <t>2GNALDEK0C1107997</t>
  </si>
  <si>
    <t>2CNDL63F766072577</t>
  </si>
  <si>
    <t>2003 FORD</t>
  </si>
  <si>
    <t>1FMFU18L33LC52973</t>
  </si>
  <si>
    <t>2004 FORD</t>
  </si>
  <si>
    <t>2FMZA57654BA17193</t>
  </si>
  <si>
    <t>2001 CHEVROLET</t>
  </si>
  <si>
    <t>2GCEC19W411262037</t>
  </si>
  <si>
    <t>1GNDS13SX32131712</t>
  </si>
  <si>
    <t>2019 DODGE</t>
  </si>
  <si>
    <t>1C4SDJCT1KC549328</t>
  </si>
  <si>
    <t>2002 FORD</t>
  </si>
  <si>
    <t>1FTRW07692KB41351</t>
  </si>
  <si>
    <t>1G1ZH5SX8GF194235</t>
  </si>
  <si>
    <t>1FMZU62K13UC64432</t>
  </si>
  <si>
    <t>2003 PONTIAC</t>
  </si>
  <si>
    <t>1G2WK52J43F101328</t>
  </si>
  <si>
    <t>2007 CHEVROLET</t>
  </si>
  <si>
    <t>2G1WC58R779243170</t>
  </si>
  <si>
    <t>1FMZU74W33ZB56810</t>
  </si>
  <si>
    <t>2005 JEEP</t>
  </si>
  <si>
    <t>1J4HR582X5C560166</t>
  </si>
  <si>
    <t>1997 DODGE</t>
  </si>
  <si>
    <t>2B6HB21Y2VK557256</t>
  </si>
  <si>
    <t>2004 SATURN</t>
  </si>
  <si>
    <t>5GZCZ53424S837064</t>
  </si>
  <si>
    <t>2003 BUICK</t>
  </si>
  <si>
    <t>1G4HP52K034191258</t>
  </si>
  <si>
    <t>1B4HS38N92F187539</t>
  </si>
  <si>
    <t>1985 CHEVROLET</t>
  </si>
  <si>
    <t>1G1GZ37Z0FR180152</t>
  </si>
  <si>
    <t>1GNDV33L95D240598</t>
  </si>
  <si>
    <t>2001 CHRYSLER</t>
  </si>
  <si>
    <t>2C8GP54L51R191903</t>
  </si>
  <si>
    <t>1996 DODGE</t>
  </si>
  <si>
    <t>1B7HF16ZXTS696260</t>
  </si>
  <si>
    <t>1997 FORD</t>
  </si>
  <si>
    <t>1FMDU34E1VZB80326</t>
  </si>
  <si>
    <t>2G1WB57K891234504</t>
  </si>
  <si>
    <t>2007 PONTIAC</t>
  </si>
  <si>
    <t>1G2ZG58N874276966</t>
  </si>
  <si>
    <t>1990 DODGE</t>
  </si>
  <si>
    <t>1B3XC46R8LD896341</t>
  </si>
  <si>
    <t>2006 FORD</t>
  </si>
  <si>
    <t>1FMYU03136KD35726</t>
  </si>
  <si>
    <t>2003 DODGE</t>
  </si>
  <si>
    <t>1D4HR48NX3F591989</t>
  </si>
  <si>
    <t>1C4SDJCT8KC777651</t>
  </si>
  <si>
    <t>1GNER23D69S155747</t>
  </si>
  <si>
    <t>1998 FORD</t>
  </si>
  <si>
    <t>3FAKP1132WR208723</t>
  </si>
  <si>
    <t>2006 MERCURY</t>
  </si>
  <si>
    <t>3MEHM08186R645376</t>
  </si>
  <si>
    <t>2013 FORD</t>
  </si>
  <si>
    <t>3FADP4BJDM116672</t>
  </si>
  <si>
    <t>2009 DODGE</t>
  </si>
  <si>
    <t>1B3LC56BX9N523117</t>
  </si>
  <si>
    <t>1G2ZH18N474100034</t>
  </si>
  <si>
    <t>1994 FORD</t>
  </si>
  <si>
    <t>1FTEF25YXRLA95564</t>
  </si>
  <si>
    <t>2G1WC583381232078</t>
  </si>
  <si>
    <t>2008 MERCURY</t>
  </si>
  <si>
    <t>4M2CU87148KJ48810</t>
  </si>
  <si>
    <t>2011 CHEVROLET</t>
  </si>
  <si>
    <t>1G1ZC5E14BF209523</t>
  </si>
  <si>
    <t>2003 GMC</t>
  </si>
  <si>
    <t>1GKEK13Z53J263538</t>
  </si>
  <si>
    <t>2006 VOLKSWAGEN</t>
  </si>
  <si>
    <t>3VWSF71K56M772108</t>
  </si>
  <si>
    <t>1998 MERCURY</t>
  </si>
  <si>
    <t>4M2ZU55P2WUJ01566</t>
  </si>
  <si>
    <t>2010 FORD</t>
  </si>
  <si>
    <t>1FAHP2DW7AG149271</t>
  </si>
  <si>
    <t>1FTCR10A9VUB38542</t>
  </si>
  <si>
    <t>2010 BUICK</t>
  </si>
  <si>
    <t>5GALRBED2AJ183778</t>
  </si>
  <si>
    <t>2011 CHRYSLER</t>
  </si>
  <si>
    <t>1C3BC1FB5BN568947</t>
  </si>
  <si>
    <t>2004 BUICK</t>
  </si>
  <si>
    <t>3G5DA03E94S597046</t>
  </si>
  <si>
    <t>1FMFU18L03LB88469</t>
  </si>
  <si>
    <t>2008 PONTIAC</t>
  </si>
  <si>
    <t>1G2ZG57NX84284666</t>
  </si>
  <si>
    <t>1GNER23D89S133104</t>
  </si>
  <si>
    <t>2006 BUICK</t>
  </si>
  <si>
    <t>1G4HD57276U231602</t>
  </si>
  <si>
    <t>1G1ZT61896F120982</t>
  </si>
  <si>
    <t>2007 CHRYSLER</t>
  </si>
  <si>
    <t>1C3LC56R97N657629</t>
  </si>
  <si>
    <t>NM0LS7CN2AT021016</t>
  </si>
  <si>
    <t>1G1ND52J03M661708</t>
  </si>
  <si>
    <t>2000 PONTIAC</t>
  </si>
  <si>
    <t>1G2NV12E4YM759698</t>
  </si>
  <si>
    <t>2001 HONDA</t>
  </si>
  <si>
    <t>1HGCG16411A002877</t>
  </si>
  <si>
    <t>1G2ZG58B974215602</t>
  </si>
  <si>
    <t>2004 MITSUBISHI</t>
  </si>
  <si>
    <t>JA3AJ66F94U036119</t>
  </si>
  <si>
    <t xml:space="preserve">2008 PONTIAC </t>
  </si>
  <si>
    <t>2G2WP552581155936</t>
  </si>
  <si>
    <t>JHLRD78482C050158</t>
  </si>
  <si>
    <t>1998 HONDA</t>
  </si>
  <si>
    <t>1HGEJ8245WL061516</t>
  </si>
  <si>
    <t>1999 HONDA</t>
  </si>
  <si>
    <t>1HGCG6656XA121295</t>
  </si>
  <si>
    <t>2000 OLDSMOBILE</t>
  </si>
  <si>
    <t>1GHDT13W4Y2231928</t>
  </si>
  <si>
    <t>2007 FORD</t>
  </si>
  <si>
    <t>1FMEU74E37UA59356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</si>
</sst>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B1" zoomScale="200" zoomScaleNormal="200" workbookViewId="0">
      <selection activeCell="D9" sqref="D9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29</v>
      </c>
      <c r="D2" s="9" t="s">
        <v>2</v>
      </c>
      <c r="E2" s="10">
        <v>44236</v>
      </c>
      <c r="F2" s="11"/>
    </row>
    <row r="3" spans="1:10" ht="13.5" customHeight="1" x14ac:dyDescent="0.25">
      <c r="C3" s="16" t="s">
        <v>31</v>
      </c>
      <c r="E3" s="18" t="s">
        <v>30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28</v>
      </c>
      <c r="D5" s="17" t="s">
        <v>32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26</v>
      </c>
      <c r="D7" s="25" t="s">
        <v>33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34</v>
      </c>
      <c r="D9" s="25" t="s">
        <v>35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36</v>
      </c>
      <c r="D11" s="25" t="s">
        <v>37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24</v>
      </c>
      <c r="D13" s="25" t="s">
        <v>38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39</v>
      </c>
      <c r="D15" s="25" t="s">
        <v>40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41</v>
      </c>
      <c r="D17" s="25" t="s">
        <v>42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43</v>
      </c>
      <c r="D19" s="25" t="s">
        <v>44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45</v>
      </c>
      <c r="D21" s="25" t="s">
        <v>46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47</v>
      </c>
      <c r="D23" s="25" t="s">
        <v>48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49</v>
      </c>
      <c r="D25" s="25" t="s">
        <v>50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51</v>
      </c>
      <c r="D27" s="25" t="s">
        <v>52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53</v>
      </c>
      <c r="D29" s="25" t="s">
        <v>54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55</v>
      </c>
      <c r="D31" s="25" t="s">
        <v>56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57</v>
      </c>
      <c r="D33" s="25" t="s">
        <v>58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43" t="str">
        <f>$C$2</f>
        <v>GRAND RIVER LOT</v>
      </c>
      <c r="D36" s="44" t="s">
        <v>2</v>
      </c>
      <c r="E36" s="45">
        <v>44236</v>
      </c>
    </row>
    <row r="37" spans="1:10" ht="18" x14ac:dyDescent="0.25">
      <c r="C37" s="16" t="s">
        <v>31</v>
      </c>
      <c r="D37" s="46"/>
      <c r="E37" s="18" t="s">
        <v>30</v>
      </c>
    </row>
    <row r="38" spans="1:10" ht="13.5" customHeight="1" x14ac:dyDescent="0.25">
      <c r="A38" s="19" t="s">
        <v>3</v>
      </c>
      <c r="B38" s="20" t="s">
        <v>4</v>
      </c>
      <c r="C38" s="18" t="s">
        <v>5</v>
      </c>
      <c r="D38" s="21" t="s">
        <v>6</v>
      </c>
      <c r="E38" s="18" t="s">
        <v>7</v>
      </c>
      <c r="F38" s="21" t="s">
        <v>8</v>
      </c>
      <c r="G38" s="60" t="s">
        <v>9</v>
      </c>
      <c r="H38" s="22" t="s">
        <v>10</v>
      </c>
      <c r="I38" s="18" t="s">
        <v>11</v>
      </c>
      <c r="J38" s="23" t="s">
        <v>12</v>
      </c>
    </row>
    <row r="39" spans="1:10" ht="13.5" customHeight="1" x14ac:dyDescent="0.25">
      <c r="A39" s="6">
        <v>16</v>
      </c>
      <c r="B39" s="15">
        <v>42938467</v>
      </c>
      <c r="C39" s="24" t="s">
        <v>59</v>
      </c>
      <c r="D39" s="25" t="s">
        <v>60</v>
      </c>
      <c r="F39" s="26">
        <v>44150</v>
      </c>
      <c r="G39" s="12">
        <f t="shared" ref="G6:G67" si="0">IF(F39&gt;1/1/2000,IF($E$2&lt;=(F39+2),(125 + 75 + 15 + 40),($E$2-(F39+2))*15+(125 + 75 + 40)),)</f>
        <v>1500</v>
      </c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>
        <f t="shared" si="0"/>
        <v>0</v>
      </c>
      <c r="H40" s="32"/>
      <c r="I40" s="33"/>
      <c r="J40" s="34"/>
    </row>
    <row r="41" spans="1:10" ht="13.5" customHeight="1" x14ac:dyDescent="0.25">
      <c r="A41" s="6">
        <v>17</v>
      </c>
      <c r="B41" s="15">
        <v>42938657</v>
      </c>
      <c r="C41" s="24" t="s">
        <v>61</v>
      </c>
      <c r="D41" s="25" t="s">
        <v>62</v>
      </c>
      <c r="F41" s="26">
        <v>44151</v>
      </c>
      <c r="G41" s="12">
        <f t="shared" si="0"/>
        <v>1485</v>
      </c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>
        <f t="shared" si="0"/>
        <v>0</v>
      </c>
      <c r="H42" s="32"/>
      <c r="I42" s="33"/>
      <c r="J42" s="34"/>
    </row>
    <row r="43" spans="1:10" ht="13.5" customHeight="1" x14ac:dyDescent="0.25">
      <c r="A43" s="6">
        <v>18</v>
      </c>
      <c r="B43" s="15">
        <v>42938829</v>
      </c>
      <c r="C43" s="24" t="s">
        <v>63</v>
      </c>
      <c r="D43" s="25" t="s">
        <v>64</v>
      </c>
      <c r="F43" s="26">
        <v>44151</v>
      </c>
      <c r="G43" s="12">
        <f t="shared" si="0"/>
        <v>1485</v>
      </c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>
        <f t="shared" si="0"/>
        <v>0</v>
      </c>
      <c r="H44" s="32"/>
      <c r="I44" s="33"/>
      <c r="J44" s="34"/>
    </row>
    <row r="45" spans="1:10" ht="13.5" customHeight="1" x14ac:dyDescent="0.25">
      <c r="A45" s="6">
        <v>19</v>
      </c>
      <c r="B45" s="15">
        <v>42939205</v>
      </c>
      <c r="C45" s="24" t="s">
        <v>65</v>
      </c>
      <c r="D45" s="25" t="s">
        <v>66</v>
      </c>
      <c r="F45" s="26">
        <v>44152</v>
      </c>
      <c r="G45" s="12">
        <f t="shared" si="0"/>
        <v>1470</v>
      </c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>
        <f t="shared" si="0"/>
        <v>0</v>
      </c>
      <c r="H46" s="32"/>
      <c r="I46" s="33"/>
      <c r="J46" s="34"/>
    </row>
    <row r="47" spans="1:10" ht="13.5" customHeight="1" x14ac:dyDescent="0.25">
      <c r="A47" s="6">
        <v>20</v>
      </c>
      <c r="B47" s="15">
        <v>42939646</v>
      </c>
      <c r="C47" s="24" t="s">
        <v>67</v>
      </c>
      <c r="D47" s="25" t="s">
        <v>68</v>
      </c>
      <c r="F47" s="26">
        <v>44152</v>
      </c>
      <c r="G47" s="12">
        <f t="shared" si="0"/>
        <v>1470</v>
      </c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>
        <f t="shared" si="0"/>
        <v>0</v>
      </c>
      <c r="H48" s="32"/>
      <c r="I48" s="33"/>
      <c r="J48" s="34"/>
    </row>
    <row r="49" spans="1:10" ht="13.5" customHeight="1" x14ac:dyDescent="0.25">
      <c r="A49" s="6">
        <v>21</v>
      </c>
      <c r="B49" s="15">
        <v>42939826</v>
      </c>
      <c r="C49" s="24" t="s">
        <v>69</v>
      </c>
      <c r="D49" s="25" t="s">
        <v>70</v>
      </c>
      <c r="F49" s="26">
        <v>44150</v>
      </c>
      <c r="G49" s="12">
        <f t="shared" si="0"/>
        <v>1500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B51" s="15">
        <v>42941993</v>
      </c>
      <c r="C51" s="24" t="s">
        <v>71</v>
      </c>
      <c r="D51" s="24" t="s">
        <v>72</v>
      </c>
      <c r="F51" s="26">
        <v>44157</v>
      </c>
      <c r="G51" s="12">
        <f t="shared" si="0"/>
        <v>1395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B53" s="15">
        <v>42942766</v>
      </c>
      <c r="C53" s="24" t="s">
        <v>73</v>
      </c>
      <c r="D53" s="25" t="s">
        <v>74</v>
      </c>
      <c r="F53" s="26">
        <v>44154</v>
      </c>
      <c r="G53" s="12">
        <f t="shared" si="0"/>
        <v>1440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B55" s="15">
        <v>42943053</v>
      </c>
      <c r="C55" s="24" t="s">
        <v>75</v>
      </c>
      <c r="D55" s="25" t="s">
        <v>76</v>
      </c>
      <c r="F55" s="26">
        <v>44147</v>
      </c>
      <c r="G55" s="12">
        <f t="shared" si="0"/>
        <v>1545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B57" s="15">
        <v>42944802</v>
      </c>
      <c r="C57" s="24" t="s">
        <v>77</v>
      </c>
      <c r="D57" s="25" t="s">
        <v>78</v>
      </c>
      <c r="F57" s="26">
        <v>44163</v>
      </c>
      <c r="G57" s="12">
        <f t="shared" si="0"/>
        <v>1305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B59" s="15">
        <v>42944821</v>
      </c>
      <c r="C59" s="24" t="s">
        <v>79</v>
      </c>
      <c r="D59" s="25" t="s">
        <v>80</v>
      </c>
      <c r="F59" s="26">
        <v>44163</v>
      </c>
      <c r="G59" s="12">
        <f t="shared" si="0"/>
        <v>1305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B61" s="15">
        <v>42945117</v>
      </c>
      <c r="C61" s="24" t="s">
        <v>71</v>
      </c>
      <c r="D61" s="25" t="s">
        <v>81</v>
      </c>
      <c r="F61" s="26">
        <v>44164</v>
      </c>
      <c r="G61" s="12">
        <f t="shared" si="0"/>
        <v>1290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B63" s="15">
        <v>42945137</v>
      </c>
      <c r="C63" s="24" t="s">
        <v>82</v>
      </c>
      <c r="D63" s="25" t="s">
        <v>83</v>
      </c>
      <c r="F63" s="26">
        <v>44164</v>
      </c>
      <c r="G63" s="12">
        <f t="shared" si="0"/>
        <v>1290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B65" s="15">
        <v>42945220</v>
      </c>
      <c r="C65" s="24" t="s">
        <v>84</v>
      </c>
      <c r="D65" s="25" t="s">
        <v>85</v>
      </c>
      <c r="F65" s="26">
        <v>44164</v>
      </c>
      <c r="G65" s="12">
        <f t="shared" si="0"/>
        <v>1290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B67" s="15">
        <v>42945561</v>
      </c>
      <c r="C67" s="24" t="s">
        <v>86</v>
      </c>
      <c r="D67" s="25" t="s">
        <v>87</v>
      </c>
      <c r="F67" s="26">
        <v>44165</v>
      </c>
      <c r="G67" s="12">
        <f t="shared" si="0"/>
        <v>1275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14</v>
      </c>
    </row>
    <row r="70" spans="1:10" ht="18" x14ac:dyDescent="0.25">
      <c r="B70" s="42" t="s">
        <v>1</v>
      </c>
      <c r="C70" s="43" t="str">
        <f>$C$2</f>
        <v>GRAND RIVER LOT</v>
      </c>
      <c r="D70" s="44" t="s">
        <v>2</v>
      </c>
      <c r="E70" s="45">
        <v>44236</v>
      </c>
    </row>
    <row r="71" spans="1:10" ht="18.75" customHeight="1" x14ac:dyDescent="0.35">
      <c r="C71" s="52" t="s">
        <v>31</v>
      </c>
      <c r="D71" s="61"/>
      <c r="E71" s="54" t="s">
        <v>30</v>
      </c>
    </row>
    <row r="72" spans="1:10" ht="13.5" customHeight="1" x14ac:dyDescent="0.25">
      <c r="B72" s="20" t="s">
        <v>4</v>
      </c>
      <c r="C72" s="18" t="s">
        <v>5</v>
      </c>
      <c r="D72" s="21" t="s">
        <v>6</v>
      </c>
      <c r="E72" s="18" t="s">
        <v>7</v>
      </c>
      <c r="F72" s="21" t="s">
        <v>8</v>
      </c>
      <c r="G72" s="60" t="s">
        <v>9</v>
      </c>
      <c r="H72" s="22" t="s">
        <v>10</v>
      </c>
      <c r="I72" s="18" t="s">
        <v>11</v>
      </c>
      <c r="J72" s="23" t="s">
        <v>12</v>
      </c>
    </row>
    <row r="73" spans="1:10" ht="13.5" customHeight="1" x14ac:dyDescent="0.25">
      <c r="A73" s="6">
        <v>31</v>
      </c>
      <c r="B73" s="15">
        <v>42946419</v>
      </c>
      <c r="C73" s="24" t="s">
        <v>88</v>
      </c>
      <c r="D73" s="25" t="s">
        <v>89</v>
      </c>
      <c r="F73" s="26">
        <v>44167</v>
      </c>
      <c r="G73" s="12">
        <f t="shared" ref="G73:G133" si="1">IF(F73&gt;1/1/2000,IF($E$2&lt;=(F73+2),(125 + 75 + 15 + 40),($E$2-(F73+2))*15+(125 + 75 + 40)),)</f>
        <v>1245</v>
      </c>
    </row>
    <row r="74" spans="1:10" s="35" customFormat="1" ht="13.5" customHeight="1" x14ac:dyDescent="0.25">
      <c r="A74" s="27"/>
      <c r="F74" s="31"/>
      <c r="G74" s="12">
        <f t="shared" si="1"/>
        <v>0</v>
      </c>
      <c r="H74" s="32"/>
      <c r="I74" s="33"/>
      <c r="J74" s="34"/>
    </row>
    <row r="75" spans="1:10" ht="13.5" customHeight="1" x14ac:dyDescent="0.25">
      <c r="A75" s="6">
        <v>32</v>
      </c>
      <c r="B75" s="55">
        <v>42947110</v>
      </c>
      <c r="C75" s="24" t="s">
        <v>90</v>
      </c>
      <c r="D75" s="25" t="s">
        <v>91</v>
      </c>
      <c r="F75" s="26">
        <v>44168</v>
      </c>
      <c r="G75" s="12">
        <f t="shared" si="1"/>
        <v>1230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1"/>
        <v>0</v>
      </c>
      <c r="H76" s="32"/>
      <c r="I76" s="33"/>
      <c r="J76" s="34"/>
    </row>
    <row r="77" spans="1:10" ht="13.5" customHeight="1" x14ac:dyDescent="0.25">
      <c r="A77" s="6">
        <v>33</v>
      </c>
      <c r="B77" s="15">
        <v>42947976</v>
      </c>
      <c r="C77" s="24" t="s">
        <v>92</v>
      </c>
      <c r="D77" s="25" t="s">
        <v>93</v>
      </c>
      <c r="F77" s="26">
        <v>44169</v>
      </c>
      <c r="G77" s="12">
        <f t="shared" si="1"/>
        <v>1215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B79" s="15">
        <v>42948019</v>
      </c>
      <c r="C79" s="24" t="s">
        <v>27</v>
      </c>
      <c r="D79" s="25" t="s">
        <v>94</v>
      </c>
      <c r="F79" s="26">
        <v>44169</v>
      </c>
      <c r="G79" s="12">
        <f t="shared" si="1"/>
        <v>1215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B81" s="15">
        <v>42948802</v>
      </c>
      <c r="C81" s="24" t="s">
        <v>95</v>
      </c>
      <c r="D81" s="25" t="s">
        <v>96</v>
      </c>
      <c r="F81" s="26">
        <v>44171</v>
      </c>
      <c r="G81" s="12">
        <f t="shared" si="1"/>
        <v>1185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B83" s="15">
        <v>42948951</v>
      </c>
      <c r="C83" s="24" t="s">
        <v>51</v>
      </c>
      <c r="D83" s="25" t="s">
        <v>97</v>
      </c>
      <c r="F83" s="26">
        <v>44171</v>
      </c>
      <c r="G83" s="12">
        <f t="shared" si="1"/>
        <v>1185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B85" s="15">
        <v>42949067</v>
      </c>
      <c r="C85" s="24" t="s">
        <v>49</v>
      </c>
      <c r="D85" s="25" t="s">
        <v>98</v>
      </c>
      <c r="F85" s="26">
        <v>44172</v>
      </c>
      <c r="G85" s="12">
        <f t="shared" si="1"/>
        <v>1170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B87" s="15">
        <v>42949966</v>
      </c>
      <c r="C87" s="24" t="s">
        <v>99</v>
      </c>
      <c r="D87" s="25" t="s">
        <v>100</v>
      </c>
      <c r="F87" s="26">
        <v>44173</v>
      </c>
      <c r="G87" s="12">
        <f t="shared" si="1"/>
        <v>1155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B89" s="15">
        <v>42950249</v>
      </c>
      <c r="C89" s="24" t="s">
        <v>101</v>
      </c>
      <c r="D89" s="25" t="s">
        <v>102</v>
      </c>
      <c r="F89" s="26">
        <v>44173</v>
      </c>
      <c r="G89" s="12">
        <f t="shared" si="1"/>
        <v>1155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B91" s="15">
        <v>42956325</v>
      </c>
      <c r="C91" s="24" t="s">
        <v>103</v>
      </c>
      <c r="D91" s="25" t="s">
        <v>104</v>
      </c>
      <c r="F91" s="26">
        <v>44174</v>
      </c>
      <c r="G91" s="12">
        <f t="shared" si="1"/>
        <v>1140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B93" s="15">
        <v>42950543</v>
      </c>
      <c r="C93" s="24" t="s">
        <v>61</v>
      </c>
      <c r="D93" s="25" t="s">
        <v>105</v>
      </c>
      <c r="F93" s="26">
        <v>44174</v>
      </c>
      <c r="G93" s="12">
        <f t="shared" si="1"/>
        <v>1140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B95" s="15">
        <v>42950929</v>
      </c>
      <c r="C95" s="24" t="s">
        <v>106</v>
      </c>
      <c r="D95" s="25" t="s">
        <v>107</v>
      </c>
      <c r="F95" s="26">
        <v>44175</v>
      </c>
      <c r="G95" s="12">
        <f t="shared" si="1"/>
        <v>1125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B97" s="15">
        <v>42951020</v>
      </c>
      <c r="C97" s="24" t="s">
        <v>108</v>
      </c>
      <c r="D97" s="25" t="s">
        <v>109</v>
      </c>
      <c r="F97" s="26">
        <v>44175</v>
      </c>
      <c r="G97" s="12">
        <f t="shared" si="1"/>
        <v>1125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B99" s="15">
        <v>42951080</v>
      </c>
      <c r="C99" s="24" t="s">
        <v>26</v>
      </c>
      <c r="D99" s="25" t="s">
        <v>110</v>
      </c>
      <c r="F99" s="26">
        <v>44175</v>
      </c>
      <c r="G99" s="12">
        <f t="shared" si="1"/>
        <v>1125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B101" s="15">
        <v>42951147</v>
      </c>
      <c r="C101" s="24" t="s">
        <v>99</v>
      </c>
      <c r="D101" s="25" t="s">
        <v>111</v>
      </c>
      <c r="F101" s="26">
        <v>44175</v>
      </c>
      <c r="G101" s="12">
        <f t="shared" si="1"/>
        <v>1125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15</v>
      </c>
    </row>
    <row r="104" spans="1:10" ht="18" x14ac:dyDescent="0.25">
      <c r="B104" s="42" t="s">
        <v>1</v>
      </c>
      <c r="C104" s="43" t="str">
        <f>$C$2</f>
        <v>GRAND RIVER LOT</v>
      </c>
      <c r="D104" s="44" t="s">
        <v>2</v>
      </c>
      <c r="E104" s="45">
        <f>$E$2</f>
        <v>44236</v>
      </c>
    </row>
    <row r="105" spans="1:10" ht="17.25" customHeight="1" x14ac:dyDescent="0.25">
      <c r="C105" s="52" t="s">
        <v>31</v>
      </c>
      <c r="D105" s="56"/>
      <c r="E105" s="54" t="s">
        <v>30</v>
      </c>
    </row>
    <row r="106" spans="1:10" ht="13.5" customHeight="1" x14ac:dyDescent="0.25">
      <c r="B106" s="20" t="s">
        <v>4</v>
      </c>
      <c r="C106" s="18" t="s">
        <v>5</v>
      </c>
      <c r="D106" s="21" t="s">
        <v>6</v>
      </c>
      <c r="E106" s="18" t="s">
        <v>7</v>
      </c>
      <c r="F106" s="21" t="s">
        <v>8</v>
      </c>
      <c r="G106" s="60" t="s">
        <v>9</v>
      </c>
      <c r="H106" s="22" t="s">
        <v>10</v>
      </c>
      <c r="I106" s="18" t="s">
        <v>11</v>
      </c>
      <c r="J106" s="23" t="s">
        <v>12</v>
      </c>
    </row>
    <row r="107" spans="1:10" ht="13.5" customHeight="1" x14ac:dyDescent="0.25">
      <c r="A107" s="6">
        <v>46</v>
      </c>
      <c r="B107" s="15">
        <v>42951404</v>
      </c>
      <c r="C107" s="24" t="s">
        <v>112</v>
      </c>
      <c r="D107" s="25" t="s">
        <v>113</v>
      </c>
      <c r="F107" s="26">
        <v>44175</v>
      </c>
      <c r="G107" s="12">
        <f t="shared" si="1"/>
        <v>1125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B109" s="15">
        <v>42951467</v>
      </c>
      <c r="C109" s="24" t="s">
        <v>114</v>
      </c>
      <c r="D109" s="25" t="s">
        <v>115</v>
      </c>
      <c r="F109" s="26">
        <v>44175</v>
      </c>
      <c r="G109" s="12">
        <f t="shared" si="1"/>
        <v>1125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B111" s="15">
        <v>42951610</v>
      </c>
      <c r="C111" s="24" t="s">
        <v>99</v>
      </c>
      <c r="D111" s="25" t="s">
        <v>116</v>
      </c>
      <c r="F111" s="26">
        <v>44176</v>
      </c>
      <c r="G111" s="12">
        <f t="shared" si="1"/>
        <v>1110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B113" s="15">
        <v>42951852</v>
      </c>
      <c r="C113" s="24" t="s">
        <v>117</v>
      </c>
      <c r="D113" s="25" t="s">
        <v>118</v>
      </c>
      <c r="F113" s="26">
        <v>44176</v>
      </c>
      <c r="G113" s="12">
        <f t="shared" si="1"/>
        <v>1110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B115" s="15">
        <v>42951975</v>
      </c>
      <c r="C115" s="24" t="s">
        <v>119</v>
      </c>
      <c r="D115" s="25" t="s">
        <v>120</v>
      </c>
      <c r="F115" s="26">
        <v>44176</v>
      </c>
      <c r="G115" s="12">
        <f t="shared" si="1"/>
        <v>1110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B117" s="15">
        <v>42952466</v>
      </c>
      <c r="C117" s="24" t="s">
        <v>121</v>
      </c>
      <c r="D117" s="25" t="s">
        <v>122</v>
      </c>
      <c r="F117" s="26">
        <v>44177</v>
      </c>
      <c r="G117" s="12">
        <f t="shared" si="1"/>
        <v>1095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B119" s="15">
        <v>42952627</v>
      </c>
      <c r="C119" s="24" t="s">
        <v>123</v>
      </c>
      <c r="D119" s="25" t="s">
        <v>124</v>
      </c>
      <c r="F119" s="26">
        <v>44178</v>
      </c>
      <c r="G119" s="12">
        <f t="shared" si="1"/>
        <v>1080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B121" s="15">
        <v>42952659</v>
      </c>
      <c r="C121" s="24" t="s">
        <v>23</v>
      </c>
      <c r="D121" s="25" t="s">
        <v>125</v>
      </c>
      <c r="F121" s="26">
        <v>44178</v>
      </c>
      <c r="G121" s="12">
        <f t="shared" si="1"/>
        <v>1080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B123" s="15">
        <v>42953229</v>
      </c>
      <c r="C123" s="13" t="s">
        <v>126</v>
      </c>
      <c r="D123" s="17" t="s">
        <v>127</v>
      </c>
      <c r="F123" s="26">
        <v>44179</v>
      </c>
      <c r="G123" s="12">
        <f t="shared" si="1"/>
        <v>1065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B125" s="15">
        <v>42953658</v>
      </c>
      <c r="C125" s="13" t="s">
        <v>25</v>
      </c>
      <c r="D125" s="17" t="s">
        <v>128</v>
      </c>
      <c r="F125" s="26">
        <v>44180</v>
      </c>
      <c r="G125" s="12">
        <f t="shared" si="1"/>
        <v>1050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B127" s="15">
        <v>42954335</v>
      </c>
      <c r="C127" s="13" t="s">
        <v>129</v>
      </c>
      <c r="D127" s="17" t="s">
        <v>130</v>
      </c>
      <c r="F127" s="26">
        <v>44181</v>
      </c>
      <c r="G127" s="12">
        <f t="shared" si="1"/>
        <v>1035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B129" s="15">
        <v>42954587</v>
      </c>
      <c r="C129" s="13" t="s">
        <v>131</v>
      </c>
      <c r="D129" s="17" t="s">
        <v>132</v>
      </c>
      <c r="F129" s="26">
        <v>44184</v>
      </c>
      <c r="G129" s="12">
        <f t="shared" si="1"/>
        <v>990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B131" s="15">
        <v>42955494</v>
      </c>
      <c r="C131" s="13" t="s">
        <v>133</v>
      </c>
      <c r="D131" s="17" t="s">
        <v>134</v>
      </c>
      <c r="F131" s="26">
        <v>44183</v>
      </c>
      <c r="G131" s="12">
        <f t="shared" si="1"/>
        <v>1005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B133" s="15">
        <v>42955546</v>
      </c>
      <c r="C133" s="13" t="s">
        <v>22</v>
      </c>
      <c r="D133" s="17" t="s">
        <v>135</v>
      </c>
      <c r="F133" s="26">
        <v>44181</v>
      </c>
      <c r="G133" s="12">
        <f t="shared" si="1"/>
        <v>1035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B135" s="15">
        <v>42955683</v>
      </c>
      <c r="C135" s="13" t="s">
        <v>136</v>
      </c>
      <c r="D135" s="17" t="s">
        <v>137</v>
      </c>
      <c r="F135" s="26">
        <v>44183</v>
      </c>
      <c r="G135" s="12">
        <f t="shared" si="2"/>
        <v>1005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GRAND RIVER LOT</v>
      </c>
      <c r="D138" s="44" t="s">
        <v>2</v>
      </c>
      <c r="E138" s="45">
        <f>$E$2</f>
        <v>44236</v>
      </c>
    </row>
    <row r="139" spans="1:10" ht="18" customHeight="1" x14ac:dyDescent="0.3">
      <c r="C139" s="52" t="s">
        <v>31</v>
      </c>
      <c r="D139" s="58"/>
      <c r="E139" s="54" t="s">
        <v>30</v>
      </c>
    </row>
    <row r="140" spans="1:10" ht="13.5" customHeight="1" x14ac:dyDescent="0.25">
      <c r="B140" s="20" t="s">
        <v>4</v>
      </c>
      <c r="C140" s="18" t="s">
        <v>5</v>
      </c>
      <c r="D140" s="21" t="s">
        <v>6</v>
      </c>
      <c r="E140" s="18" t="s">
        <v>7</v>
      </c>
      <c r="F140" s="21" t="s">
        <v>8</v>
      </c>
      <c r="G140" s="60" t="s">
        <v>9</v>
      </c>
      <c r="H140" s="22" t="s">
        <v>10</v>
      </c>
      <c r="I140" s="18" t="s">
        <v>11</v>
      </c>
      <c r="J140" s="23" t="s">
        <v>12</v>
      </c>
    </row>
    <row r="141" spans="1:10" ht="13.5" customHeight="1" x14ac:dyDescent="0.25">
      <c r="A141" s="6">
        <v>61</v>
      </c>
      <c r="B141" s="15">
        <v>42955836</v>
      </c>
      <c r="C141" s="13" t="s">
        <v>138</v>
      </c>
      <c r="D141" s="17" t="s">
        <v>139</v>
      </c>
      <c r="F141" s="26">
        <v>44183</v>
      </c>
      <c r="G141" s="12">
        <f t="shared" si="2"/>
        <v>1005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B143" s="15">
        <v>42956142</v>
      </c>
      <c r="C143" s="13" t="s">
        <v>140</v>
      </c>
      <c r="D143" s="17" t="s">
        <v>141</v>
      </c>
      <c r="F143" s="26">
        <v>44184</v>
      </c>
      <c r="G143" s="12">
        <f t="shared" si="2"/>
        <v>990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B145" s="15">
        <v>42956250</v>
      </c>
      <c r="C145" s="13" t="s">
        <v>142</v>
      </c>
      <c r="D145" s="17" t="s">
        <v>143</v>
      </c>
      <c r="F145" s="26">
        <v>44184</v>
      </c>
      <c r="G145" s="12">
        <f t="shared" si="2"/>
        <v>990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B147" s="15">
        <v>42956309</v>
      </c>
      <c r="C147" s="13" t="s">
        <v>106</v>
      </c>
      <c r="D147" s="17" t="s">
        <v>144</v>
      </c>
      <c r="F147" s="26">
        <v>44184</v>
      </c>
      <c r="G147" s="12">
        <f t="shared" si="2"/>
        <v>990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B149" s="15">
        <v>42956442</v>
      </c>
      <c r="C149" s="13" t="s">
        <v>22</v>
      </c>
      <c r="D149" s="17" t="s">
        <v>145</v>
      </c>
      <c r="F149" s="26">
        <v>44185</v>
      </c>
      <c r="G149" s="12">
        <f t="shared" ref="G149" si="3">IF(F149&gt;1/1/2000,IF($E$2&lt;=(F149+2),(125 + 75 + 15 + 40),($E$2-(F149+2))*15+(125 + 75 + 40)),)</f>
        <v>975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B151" s="15">
        <v>42956853</v>
      </c>
      <c r="C151" s="13" t="s">
        <v>146</v>
      </c>
      <c r="D151" s="17" t="s">
        <v>147</v>
      </c>
      <c r="F151" s="26">
        <v>44183</v>
      </c>
      <c r="G151" s="12">
        <f t="shared" si="2"/>
        <v>1005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B153" s="15">
        <v>42957977</v>
      </c>
      <c r="C153" s="13" t="s">
        <v>148</v>
      </c>
      <c r="D153" s="17" t="s">
        <v>149</v>
      </c>
      <c r="F153" s="26">
        <v>44187</v>
      </c>
      <c r="G153" s="12">
        <f t="shared" si="2"/>
        <v>945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B155" s="15">
        <v>42957519</v>
      </c>
      <c r="C155" s="13" t="s">
        <v>150</v>
      </c>
      <c r="D155" s="17" t="s">
        <v>151</v>
      </c>
      <c r="F155" s="26">
        <v>44184</v>
      </c>
      <c r="G155" s="12">
        <f t="shared" si="2"/>
        <v>990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B157" s="15">
        <v>42957853</v>
      </c>
      <c r="C157" s="13" t="s">
        <v>152</v>
      </c>
      <c r="D157" s="17" t="s">
        <v>153</v>
      </c>
      <c r="F157" s="26">
        <v>44187</v>
      </c>
      <c r="G157" s="12">
        <f t="shared" si="2"/>
        <v>945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B159" s="15">
        <v>42958203</v>
      </c>
      <c r="C159" s="13" t="s">
        <v>136</v>
      </c>
      <c r="D159" s="17" t="s">
        <v>154</v>
      </c>
      <c r="F159" s="26">
        <v>44188</v>
      </c>
      <c r="G159" s="12">
        <f t="shared" si="2"/>
        <v>930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B161" s="15">
        <v>42958220</v>
      </c>
      <c r="C161" s="13" t="s">
        <v>155</v>
      </c>
      <c r="D161" s="17" t="s">
        <v>156</v>
      </c>
      <c r="F161" s="26">
        <v>44188</v>
      </c>
      <c r="G161" s="12">
        <f t="shared" si="2"/>
        <v>930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B163" s="15">
        <v>42958305</v>
      </c>
      <c r="C163" s="13" t="s">
        <v>71</v>
      </c>
      <c r="D163" s="17" t="s">
        <v>157</v>
      </c>
      <c r="F163" s="26">
        <v>44187</v>
      </c>
      <c r="G163" s="12">
        <f t="shared" si="2"/>
        <v>945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B165" s="15">
        <v>42958701</v>
      </c>
      <c r="C165" s="13" t="s">
        <v>158</v>
      </c>
      <c r="D165" s="17" t="s">
        <v>159</v>
      </c>
      <c r="F165" s="26">
        <v>44189</v>
      </c>
      <c r="G165" s="12">
        <f t="shared" si="2"/>
        <v>915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B167" s="15">
        <v>42958840</v>
      </c>
      <c r="C167" s="13" t="s">
        <v>160</v>
      </c>
      <c r="D167" s="17" t="s">
        <v>161</v>
      </c>
      <c r="F167" s="26">
        <v>44189</v>
      </c>
      <c r="G167" s="12">
        <f t="shared" si="2"/>
        <v>915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B169" s="15">
        <v>42958886</v>
      </c>
      <c r="C169" s="13" t="s">
        <v>162</v>
      </c>
      <c r="D169" s="17" t="s">
        <v>163</v>
      </c>
      <c r="F169" s="26">
        <v>44190</v>
      </c>
      <c r="G169" s="12">
        <f t="shared" si="2"/>
        <v>900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GRAND RIVER LOT</v>
      </c>
      <c r="D172" s="44" t="s">
        <v>2</v>
      </c>
      <c r="E172" s="45">
        <v>44236</v>
      </c>
    </row>
    <row r="173" spans="1:10" ht="13.5" customHeight="1" x14ac:dyDescent="0.25">
      <c r="C173" s="52" t="s">
        <v>31</v>
      </c>
      <c r="D173" s="53"/>
      <c r="E173" s="62" t="s">
        <v>30</v>
      </c>
    </row>
    <row r="174" spans="1:10" ht="13.5" customHeight="1" x14ac:dyDescent="0.25">
      <c r="B174" s="20" t="s">
        <v>4</v>
      </c>
      <c r="C174" s="18" t="s">
        <v>5</v>
      </c>
      <c r="D174" s="21" t="s">
        <v>6</v>
      </c>
      <c r="E174" s="18" t="s">
        <v>7</v>
      </c>
      <c r="F174" s="21" t="s">
        <v>8</v>
      </c>
      <c r="G174" s="60" t="s">
        <v>9</v>
      </c>
      <c r="H174" s="22" t="s">
        <v>10</v>
      </c>
      <c r="I174" s="18" t="s">
        <v>11</v>
      </c>
      <c r="J174" s="23" t="s">
        <v>12</v>
      </c>
    </row>
    <row r="175" spans="1:10" ht="13.5" customHeight="1" x14ac:dyDescent="0.25">
      <c r="A175" s="6">
        <v>76</v>
      </c>
      <c r="B175" s="15">
        <v>42959243</v>
      </c>
      <c r="C175" s="13" t="s">
        <v>164</v>
      </c>
      <c r="D175" s="17" t="s">
        <v>165</v>
      </c>
      <c r="F175" s="26">
        <v>44191</v>
      </c>
      <c r="G175" s="12">
        <f t="shared" si="2"/>
        <v>885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B177" s="15">
        <v>42959656</v>
      </c>
      <c r="C177" s="13" t="s">
        <v>166</v>
      </c>
      <c r="D177" s="17" t="s">
        <v>167</v>
      </c>
      <c r="F177" s="26">
        <v>44192</v>
      </c>
      <c r="G177" s="12">
        <f t="shared" si="2"/>
        <v>870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B179" s="15">
        <v>42959756</v>
      </c>
      <c r="C179" s="13" t="s">
        <v>168</v>
      </c>
      <c r="D179" s="17" t="s">
        <v>169</v>
      </c>
      <c r="F179" s="26">
        <v>44193</v>
      </c>
      <c r="G179" s="12">
        <f t="shared" si="2"/>
        <v>855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B181" s="15">
        <v>42959849</v>
      </c>
      <c r="C181" s="13" t="s">
        <v>133</v>
      </c>
      <c r="D181" s="17" t="s">
        <v>170</v>
      </c>
      <c r="F181" s="26">
        <v>44191</v>
      </c>
      <c r="G181" s="12">
        <f t="shared" si="2"/>
        <v>885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B183" s="15">
        <v>42960230</v>
      </c>
      <c r="C183" s="13" t="s">
        <v>171</v>
      </c>
      <c r="D183" s="17" t="s">
        <v>172</v>
      </c>
      <c r="F183" s="26">
        <v>44193</v>
      </c>
      <c r="G183" s="12">
        <f t="shared" si="2"/>
        <v>855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B185" s="15">
        <v>42960321</v>
      </c>
      <c r="C185" s="13" t="s">
        <v>173</v>
      </c>
      <c r="D185" s="17" t="s">
        <v>174</v>
      </c>
      <c r="F185" s="26">
        <v>44194</v>
      </c>
      <c r="G185" s="12">
        <f t="shared" si="2"/>
        <v>840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B187" s="15">
        <v>42960342</v>
      </c>
      <c r="C187" s="13" t="s">
        <v>175</v>
      </c>
      <c r="D187" s="17" t="s">
        <v>176</v>
      </c>
      <c r="F187" s="26">
        <v>44194</v>
      </c>
      <c r="G187" s="12">
        <f t="shared" si="2"/>
        <v>840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B189" s="15">
        <v>42960355</v>
      </c>
      <c r="C189" s="13" t="s">
        <v>99</v>
      </c>
      <c r="D189" s="17" t="s">
        <v>177</v>
      </c>
      <c r="F189" s="26">
        <v>44194</v>
      </c>
      <c r="G189" s="12">
        <f t="shared" si="2"/>
        <v>840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B191" s="15">
        <v>42960448</v>
      </c>
      <c r="C191" s="13" t="s">
        <v>178</v>
      </c>
      <c r="D191" s="17" t="s">
        <v>179</v>
      </c>
      <c r="F191" s="26">
        <v>44194</v>
      </c>
      <c r="G191" s="12">
        <f t="shared" si="2"/>
        <v>840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B193" s="15">
        <v>42961388</v>
      </c>
      <c r="C193" s="13" t="s">
        <v>22</v>
      </c>
      <c r="D193" s="17" t="s">
        <v>180</v>
      </c>
      <c r="F193" s="26">
        <v>44196</v>
      </c>
      <c r="G193" s="12">
        <f t="shared" si="2"/>
        <v>810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B195" s="15">
        <v>42967149</v>
      </c>
      <c r="C195" s="13" t="s">
        <v>181</v>
      </c>
      <c r="D195" s="17" t="s">
        <v>182</v>
      </c>
      <c r="F195" s="26">
        <v>44151</v>
      </c>
      <c r="G195" s="12">
        <f t="shared" si="2"/>
        <v>1485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B197" s="15">
        <v>42967168</v>
      </c>
      <c r="C197" s="13" t="s">
        <v>49</v>
      </c>
      <c r="D197" s="17" t="s">
        <v>183</v>
      </c>
      <c r="F197" s="26">
        <v>44161</v>
      </c>
      <c r="G197" s="12">
        <f t="shared" si="2"/>
        <v>1335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4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B199" s="15">
        <v>42967177</v>
      </c>
      <c r="C199" s="13" t="s">
        <v>184</v>
      </c>
      <c r="D199" s="17" t="s">
        <v>185</v>
      </c>
      <c r="F199" s="26">
        <v>44128</v>
      </c>
      <c r="G199" s="12">
        <f t="shared" si="4"/>
        <v>1830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4"/>
        <v>0</v>
      </c>
      <c r="H200" s="32"/>
      <c r="I200" s="33"/>
      <c r="J200" s="34"/>
    </row>
    <row r="201" spans="1:10" ht="13.5" customHeight="1" x14ac:dyDescent="0.25">
      <c r="A201" s="6">
        <v>89</v>
      </c>
      <c r="B201" s="15">
        <v>42967267</v>
      </c>
      <c r="C201" s="13" t="s">
        <v>168</v>
      </c>
      <c r="D201" s="17" t="s">
        <v>186</v>
      </c>
      <c r="F201" s="26">
        <v>44158</v>
      </c>
      <c r="G201" s="12">
        <f t="shared" si="4"/>
        <v>1380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4"/>
        <v>0</v>
      </c>
      <c r="H202" s="32"/>
      <c r="I202" s="33"/>
      <c r="J202" s="34"/>
    </row>
    <row r="203" spans="1:10" ht="13.5" customHeight="1" x14ac:dyDescent="0.25">
      <c r="A203" s="6">
        <v>90</v>
      </c>
      <c r="B203" s="15">
        <v>42967558</v>
      </c>
      <c r="C203" s="13" t="s">
        <v>61</v>
      </c>
      <c r="D203" s="17" t="s">
        <v>187</v>
      </c>
      <c r="F203" s="26">
        <v>44172</v>
      </c>
      <c r="G203" s="12">
        <f t="shared" si="4"/>
        <v>1170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GRAND RIVER LOT</v>
      </c>
      <c r="D206" s="44" t="s">
        <v>2</v>
      </c>
      <c r="E206" s="45">
        <v>44236</v>
      </c>
    </row>
    <row r="207" spans="1:10" ht="13.5" customHeight="1" x14ac:dyDescent="0.25">
      <c r="C207" s="52" t="s">
        <v>31</v>
      </c>
      <c r="D207" s="53"/>
      <c r="E207" s="62" t="s">
        <v>30</v>
      </c>
    </row>
    <row r="208" spans="1:10" ht="13.5" customHeight="1" x14ac:dyDescent="0.25">
      <c r="B208" s="20" t="s">
        <v>4</v>
      </c>
      <c r="C208" s="18" t="s">
        <v>5</v>
      </c>
      <c r="D208" s="21" t="s">
        <v>6</v>
      </c>
      <c r="E208" s="18" t="s">
        <v>7</v>
      </c>
      <c r="F208" s="21" t="s">
        <v>8</v>
      </c>
      <c r="G208" s="60" t="s">
        <v>9</v>
      </c>
      <c r="H208" s="22" t="s">
        <v>10</v>
      </c>
      <c r="I208" s="18" t="s">
        <v>11</v>
      </c>
      <c r="J208" s="23" t="s">
        <v>12</v>
      </c>
    </row>
    <row r="209" spans="1:10" ht="13.5" customHeight="1" x14ac:dyDescent="0.25">
      <c r="A209" s="6">
        <v>91</v>
      </c>
      <c r="B209" s="15">
        <v>42968677</v>
      </c>
      <c r="C209" s="13" t="s">
        <v>188</v>
      </c>
      <c r="D209" s="17" t="s">
        <v>189</v>
      </c>
      <c r="F209" s="26">
        <v>44175</v>
      </c>
      <c r="G209" s="12">
        <f t="shared" si="4"/>
        <v>1125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4"/>
        <v>0</v>
      </c>
      <c r="H210" s="32"/>
      <c r="I210" s="33"/>
      <c r="J210" s="34"/>
    </row>
    <row r="211" spans="1:10" ht="13.5" customHeight="1" x14ac:dyDescent="0.25">
      <c r="A211" s="6">
        <v>92</v>
      </c>
      <c r="B211" s="15">
        <v>42968679</v>
      </c>
      <c r="C211" s="13" t="s">
        <v>190</v>
      </c>
      <c r="D211" s="17" t="s">
        <v>191</v>
      </c>
      <c r="F211" s="26">
        <v>44103</v>
      </c>
      <c r="G211" s="12">
        <f t="shared" si="4"/>
        <v>2205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4"/>
        <v>0</v>
      </c>
      <c r="H212" s="32"/>
      <c r="I212" s="33"/>
      <c r="J212" s="34"/>
    </row>
    <row r="213" spans="1:10" ht="13.5" customHeight="1" x14ac:dyDescent="0.25">
      <c r="A213" s="6">
        <v>93</v>
      </c>
      <c r="B213" s="15">
        <v>42968682</v>
      </c>
      <c r="C213" s="13" t="s">
        <v>136</v>
      </c>
      <c r="D213" s="17" t="s">
        <v>192</v>
      </c>
      <c r="F213" s="26">
        <v>44118</v>
      </c>
      <c r="G213" s="12">
        <f t="shared" si="4"/>
        <v>1980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4"/>
        <v>0</v>
      </c>
      <c r="H214" s="32"/>
      <c r="I214" s="33"/>
      <c r="J214" s="34"/>
    </row>
    <row r="215" spans="1:10" ht="13.5" customHeight="1" x14ac:dyDescent="0.25">
      <c r="A215" s="6">
        <v>94</v>
      </c>
      <c r="B215" s="15">
        <v>42968683</v>
      </c>
      <c r="C215" s="13" t="s">
        <v>193</v>
      </c>
      <c r="D215" s="17" t="s">
        <v>194</v>
      </c>
      <c r="F215" s="26">
        <v>44157</v>
      </c>
      <c r="G215" s="12">
        <f t="shared" si="4"/>
        <v>1395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4"/>
        <v>0</v>
      </c>
      <c r="H216" s="32"/>
      <c r="I216" s="33"/>
      <c r="J216" s="34"/>
    </row>
    <row r="217" spans="1:10" ht="13.5" customHeight="1" x14ac:dyDescent="0.25">
      <c r="A217" s="6">
        <v>95</v>
      </c>
      <c r="B217" s="15">
        <v>42968686</v>
      </c>
      <c r="C217" s="13" t="s">
        <v>195</v>
      </c>
      <c r="D217" s="17" t="s">
        <v>196</v>
      </c>
      <c r="F217" s="26">
        <v>44105</v>
      </c>
      <c r="G217" s="12">
        <f t="shared" si="4"/>
        <v>2175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4"/>
        <v>0</v>
      </c>
      <c r="H218" s="32"/>
      <c r="I218" s="33"/>
      <c r="J218" s="34"/>
    </row>
    <row r="219" spans="1:10" ht="13.5" customHeight="1" x14ac:dyDescent="0.25">
      <c r="A219" s="6">
        <v>96</v>
      </c>
      <c r="B219" s="15">
        <v>42968690</v>
      </c>
      <c r="C219" s="13" t="s">
        <v>43</v>
      </c>
      <c r="D219" s="17" t="s">
        <v>197</v>
      </c>
      <c r="F219" s="26">
        <v>44140</v>
      </c>
      <c r="G219" s="12">
        <f t="shared" si="4"/>
        <v>1650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4"/>
        <v>0</v>
      </c>
      <c r="H220" s="32"/>
      <c r="I220" s="33"/>
      <c r="J220" s="34"/>
    </row>
    <row r="221" spans="1:10" ht="13.5" customHeight="1" x14ac:dyDescent="0.25">
      <c r="A221" s="6">
        <v>97</v>
      </c>
      <c r="B221" s="15">
        <v>42968698</v>
      </c>
      <c r="C221" s="13" t="s">
        <v>198</v>
      </c>
      <c r="D221" s="17" t="s">
        <v>199</v>
      </c>
      <c r="F221" s="26">
        <v>44168</v>
      </c>
      <c r="G221" s="12">
        <f t="shared" si="4"/>
        <v>1230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4"/>
        <v>0</v>
      </c>
      <c r="H222" s="32"/>
      <c r="I222" s="33"/>
      <c r="J222" s="34"/>
    </row>
    <row r="223" spans="1:10" ht="13.5" customHeight="1" x14ac:dyDescent="0.25">
      <c r="A223" s="6">
        <v>98</v>
      </c>
      <c r="B223" s="15">
        <v>42968701</v>
      </c>
      <c r="C223" s="13" t="s">
        <v>200</v>
      </c>
      <c r="D223" s="17" t="s">
        <v>201</v>
      </c>
      <c r="F223" s="26">
        <v>44135</v>
      </c>
      <c r="G223" s="12">
        <f t="shared" si="4"/>
        <v>1725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4"/>
        <v>0</v>
      </c>
      <c r="H224" s="32"/>
      <c r="I224" s="33"/>
      <c r="J224" s="34"/>
    </row>
    <row r="225" spans="1:10" ht="13.5" customHeight="1" x14ac:dyDescent="0.25">
      <c r="A225" s="6">
        <v>99</v>
      </c>
      <c r="B225" s="15">
        <v>42968704</v>
      </c>
      <c r="C225" s="13" t="s">
        <v>202</v>
      </c>
      <c r="D225" s="17" t="s">
        <v>203</v>
      </c>
      <c r="F225" s="26">
        <v>44124</v>
      </c>
      <c r="G225" s="12">
        <f t="shared" si="4"/>
        <v>1890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4"/>
        <v>0</v>
      </c>
      <c r="H226" s="32"/>
      <c r="I226" s="33"/>
      <c r="J226" s="34"/>
    </row>
    <row r="227" spans="1:10" ht="13.5" customHeight="1" x14ac:dyDescent="0.25">
      <c r="A227" s="6">
        <v>100</v>
      </c>
      <c r="B227" s="15">
        <v>42968708</v>
      </c>
      <c r="C227" s="13" t="s">
        <v>204</v>
      </c>
      <c r="D227" s="17" t="s">
        <v>205</v>
      </c>
      <c r="F227" s="26">
        <v>44112</v>
      </c>
      <c r="G227" s="12">
        <f t="shared" si="4"/>
        <v>2070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4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/>
      <c r="H230" s="32"/>
      <c r="I230" s="33"/>
      <c r="J230" s="34"/>
    </row>
    <row r="231" spans="1:10" ht="13.5" customHeight="1" x14ac:dyDescent="0.25">
      <c r="A231" s="6">
        <v>102</v>
      </c>
      <c r="F231" s="26"/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/>
      <c r="H232" s="32"/>
      <c r="I232" s="33"/>
      <c r="J232" s="34"/>
    </row>
    <row r="233" spans="1:10" ht="13.5" customHeight="1" x14ac:dyDescent="0.25">
      <c r="A233" s="6">
        <v>103</v>
      </c>
      <c r="F233" s="26"/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/>
      <c r="H234" s="32"/>
      <c r="I234" s="33"/>
      <c r="J234" s="34"/>
    </row>
    <row r="235" spans="1:10" ht="13.5" customHeight="1" x14ac:dyDescent="0.25">
      <c r="A235" s="6">
        <v>104</v>
      </c>
      <c r="F235" s="26"/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/>
      <c r="H236" s="32"/>
      <c r="I236" s="33"/>
      <c r="J236" s="34"/>
    </row>
    <row r="237" spans="1:10" ht="13.5" customHeight="1" x14ac:dyDescent="0.25">
      <c r="A237" s="6">
        <v>105</v>
      </c>
      <c r="F237" s="26"/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GRAND RIVER LOT</v>
      </c>
      <c r="D240" s="59" t="s">
        <v>2</v>
      </c>
      <c r="E240" s="45">
        <f>$E$2</f>
        <v>44236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60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4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4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4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4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4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4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4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4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4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4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4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4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4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4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4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4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4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4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4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5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5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5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5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5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5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5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5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5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5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GRAND RIVER LOT</v>
      </c>
      <c r="D274" s="59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60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5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5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5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5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5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5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5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5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5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5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5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5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5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5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5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5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5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5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5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5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5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5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5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5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5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5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5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5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5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GRAND RIVER LOT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60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5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5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5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5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5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5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5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5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5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5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5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5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5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5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5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6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6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6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6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6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6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6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6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6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6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6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6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6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6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6"/>
        <v>0</v>
      </c>
      <c r="H340" s="32"/>
      <c r="I340" s="33"/>
      <c r="J340" s="34"/>
    </row>
  </sheetData>
  <conditionalFormatting sqref="G5:G148 G150:G340">
    <cfRule type="cellIs" dxfId="1" priority="5" stopIfTrue="1" operator="equal">
      <formula>0</formula>
    </cfRule>
  </conditionalFormatting>
  <conditionalFormatting sqref="G149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2021-02-01T15:52:34Z</cp:lastPrinted>
  <dcterms:created xsi:type="dcterms:W3CDTF">2020-09-03T20:00:31Z</dcterms:created>
  <dcterms:modified xsi:type="dcterms:W3CDTF">2021-02-01T15:55:13Z</dcterms:modified>
</cp:coreProperties>
</file>