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<sst xmlns="http://schemas.openxmlformats.org/spreadsheetml/2006/main" count="161" uniqueCount="52">
  <si>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</si>
  <si>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</si>
  <si>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</si>
  <si>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</si>
  <si>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</si>
  <si>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</si>
  <si>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</si>
  <si>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</si>
  <si>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</si>
  <si>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</si>
  <si>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</si>
  <si>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</si>
  <si>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</si>
  <si>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</si>
  <si>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</si>
  <si>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</si>
  <si>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</si>
  <si>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</si>
  <si>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BOATS</t>
  </si>
  <si>
    <t>#5</t>
  </si>
  <si>
    <t>EVIDENCE</t>
  </si>
  <si>
    <t>#6</t>
  </si>
  <si>
    <t>#7</t>
  </si>
  <si>
    <t>#8</t>
  </si>
  <si>
    <t>#9</t>
  </si>
  <si>
    <t>#10</t>
  </si>
  <si>
    <t>CITY AUTO</t>
  </si>
  <si>
    <t>14201 JOY ROAD</t>
  </si>
  <si>
    <t>2017 DODGE</t>
  </si>
  <si>
    <t>2C3CDXL92HH611955</t>
  </si>
  <si>
    <t>2004 MERCEDES BENZ</t>
  </si>
  <si>
    <t>4JGAB57E14A486567</t>
  </si>
  <si>
    <t>2004 PONTIAC</t>
  </si>
  <si>
    <t>2G2WP522X41129637</t>
  </si>
  <si>
    <t>1999 OLDSMOBILE</t>
  </si>
  <si>
    <t>1GHDT13W4X2704516</t>
  </si>
  <si>
    <t>2005 TOYOTA SCION</t>
  </si>
  <si>
    <t>JTLKT324154019078</t>
  </si>
  <si>
    <t>2006 SCIO</t>
  </si>
  <si>
    <t>JTKDE177260070452</t>
  </si>
  <si>
    <t>1996 CHEVROLET</t>
  </si>
  <si>
    <t>1GCEK19R2TE161464</t>
  </si>
  <si>
    <t>2017 CHRYSLER</t>
  </si>
  <si>
    <t>2C4RC1BG3HR542953</t>
  </si>
  <si>
    <t>1997 GMC</t>
  </si>
  <si>
    <t>1GTEC19R5VE508365</t>
  </si>
  <si>
    <t>2007 CHEVROLET</t>
  </si>
  <si>
    <t>2G1WB58K079363107</t>
  </si>
  <si>
    <t>2004 SATURN</t>
  </si>
  <si>
    <t>5GZCZ53484S804571</t>
  </si>
  <si>
    <t>1987 OLDSMOBILE</t>
  </si>
  <si>
    <t>1G3GK11AXHP342354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</si>
</sst>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B1" zoomScale="200" zoomScaleNormal="200" workbookViewId="0">
      <selection activeCell="C8" sqref="C8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26</v>
      </c>
      <c r="D2" s="9" t="s">
        <v>2</v>
      </c>
      <c r="E2" s="10">
        <v>44127</v>
      </c>
      <c r="F2" s="11"/>
    </row>
    <row r="3" spans="1:10" ht="13.5" customHeight="1" x14ac:dyDescent="0.25">
      <c r="C3" s="16" t="s">
        <v>27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28</v>
      </c>
      <c r="D5" s="25" t="s">
        <v>29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30</v>
      </c>
      <c r="D7" s="25" t="s">
        <v>31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32</v>
      </c>
      <c r="D9" s="25" t="s">
        <v>33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34</v>
      </c>
      <c r="D11" s="25" t="s">
        <v>35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36</v>
      </c>
      <c r="D13" s="25" t="s">
        <v>37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38</v>
      </c>
      <c r="D15" s="25" t="s">
        <v>39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40</v>
      </c>
      <c r="D17" s="25" t="s">
        <v>41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42</v>
      </c>
      <c r="D19" s="25" t="s">
        <v>43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44</v>
      </c>
      <c r="D21" s="25" t="s">
        <v>45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46</v>
      </c>
      <c r="D23" s="25" t="s">
        <v>47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48</v>
      </c>
      <c r="D25" s="25" t="s">
        <v>49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50</v>
      </c>
      <c r="D27" s="25" t="s">
        <v>51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/>
      <c r="D29" s="25"/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/>
      <c r="D31" s="25"/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/>
      <c r="D33" s="25"/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CITY AUTO</v>
      </c>
      <c r="D36" s="44" t="s">
        <v>2</v>
      </c>
      <c r="E36" s="45">
        <v>44125</v>
      </c>
    </row>
    <row r="37" spans="1:10" ht="18" x14ac:dyDescent="0.25">
      <c r="C37" s="16" t="s">
        <v>3</v>
      </c>
      <c r="D37" s="46"/>
      <c r="E37" s="18" t="s">
        <v>4</v>
      </c>
    </row>
    <row r="38" spans="1:10" ht="13.5" customHeight="1" x14ac:dyDescent="0.25">
      <c r="A38" s="19" t="s">
        <v>5</v>
      </c>
      <c r="B38" s="20" t="s">
        <v>6</v>
      </c>
      <c r="C38" s="18" t="s">
        <v>7</v>
      </c>
      <c r="D38" s="21" t="s">
        <v>8</v>
      </c>
      <c r="E38" s="18" t="s">
        <v>9</v>
      </c>
      <c r="F38" s="21" t="s">
        <v>10</v>
      </c>
      <c r="G38" s="61" t="s">
        <v>11</v>
      </c>
      <c r="H38" s="22" t="s">
        <v>12</v>
      </c>
      <c r="I38" s="18" t="s">
        <v>13</v>
      </c>
      <c r="J38" s="23" t="s">
        <v>14</v>
      </c>
    </row>
    <row r="39" spans="1:10" ht="13.5" customHeight="1" x14ac:dyDescent="0.25">
      <c r="A39" s="6">
        <v>16</v>
      </c>
      <c r="C39" s="24"/>
      <c r="D39" s="25"/>
      <c r="F39" s="26">
        <v>44092</v>
      </c>
      <c r="G39" s="12">
        <f t="shared" ref="G6:G67" si="0">IF(F39&gt;1/1/2000,IF($E$2&lt;=(F39+2),(125 + 75 + 15 + 40),($E$2-(F39+2))*15+(125 + 75 + 40)),)</f>
        <v>735</v>
      </c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>
        <f t="shared" si="0"/>
        <v>0</v>
      </c>
      <c r="H40" s="32"/>
      <c r="I40" s="33"/>
      <c r="J40" s="34"/>
    </row>
    <row r="41" spans="1:10" ht="13.5" customHeight="1" x14ac:dyDescent="0.25">
      <c r="A41" s="6">
        <v>17</v>
      </c>
      <c r="C41" s="24"/>
      <c r="D41" s="25"/>
      <c r="F41" s="26">
        <v>44092</v>
      </c>
      <c r="G41" s="12">
        <f t="shared" si="0"/>
        <v>735</v>
      </c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>
        <f t="shared" si="0"/>
        <v>0</v>
      </c>
      <c r="H42" s="32"/>
      <c r="I42" s="33"/>
      <c r="J42" s="34"/>
    </row>
    <row r="43" spans="1:10" ht="13.5" customHeight="1" x14ac:dyDescent="0.25">
      <c r="A43" s="6">
        <v>18</v>
      </c>
      <c r="C43" s="24"/>
      <c r="D43" s="25"/>
      <c r="F43" s="26">
        <v>44089</v>
      </c>
      <c r="G43" s="12">
        <f t="shared" si="0"/>
        <v>780</v>
      </c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>
        <f t="shared" si="0"/>
        <v>0</v>
      </c>
      <c r="H44" s="32"/>
      <c r="I44" s="33"/>
      <c r="J44" s="34"/>
    </row>
    <row r="45" spans="1:10" ht="13.5" customHeight="1" x14ac:dyDescent="0.25">
      <c r="A45" s="6">
        <v>19</v>
      </c>
      <c r="C45" s="24"/>
      <c r="D45" s="25"/>
      <c r="F45" s="26">
        <v>44096</v>
      </c>
      <c r="G45" s="12">
        <f t="shared" si="0"/>
        <v>675</v>
      </c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>
        <f t="shared" si="0"/>
        <v>0</v>
      </c>
      <c r="H46" s="32"/>
      <c r="I46" s="33"/>
      <c r="J46" s="34"/>
    </row>
    <row r="47" spans="1:10" ht="13.5" customHeight="1" x14ac:dyDescent="0.25">
      <c r="A47" s="6">
        <v>20</v>
      </c>
      <c r="C47" s="24"/>
      <c r="D47" s="25"/>
      <c r="F47" s="26">
        <v>44096</v>
      </c>
      <c r="G47" s="12">
        <f t="shared" si="0"/>
        <v>675</v>
      </c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>
        <f t="shared" si="0"/>
        <v>0</v>
      </c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/>
      <c r="G49" s="12">
        <f t="shared" si="0"/>
        <v>0</v>
      </c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>
        <f t="shared" si="0"/>
        <v>0</v>
      </c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/>
      <c r="G51" s="12">
        <f t="shared" si="0"/>
        <v>0</v>
      </c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>
        <f t="shared" si="0"/>
        <v>0</v>
      </c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/>
      <c r="G53" s="12">
        <f t="shared" si="0"/>
        <v>0</v>
      </c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>
        <f t="shared" si="0"/>
        <v>0</v>
      </c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/>
      <c r="G55" s="12">
        <f t="shared" si="0"/>
        <v>0</v>
      </c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>
        <f t="shared" si="0"/>
        <v>0</v>
      </c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/>
      <c r="G57" s="12">
        <f t="shared" si="0"/>
        <v>0</v>
      </c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>
        <f t="shared" si="0"/>
        <v>0</v>
      </c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/>
      <c r="G59" s="12">
        <f t="shared" si="0"/>
        <v>0</v>
      </c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>
        <f t="shared" si="0"/>
        <v>0</v>
      </c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/>
      <c r="G61" s="12">
        <f t="shared" si="0"/>
        <v>0</v>
      </c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>
        <f t="shared" si="0"/>
        <v>0</v>
      </c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  <c r="G63" s="12">
        <f t="shared" si="0"/>
        <v>0</v>
      </c>
    </row>
    <row r="64" spans="1:10" s="35" customFormat="1" ht="13.5" customHeight="1" x14ac:dyDescent="0.25">
      <c r="A64" s="27"/>
      <c r="F64" s="31"/>
      <c r="G64" s="12">
        <f t="shared" si="0"/>
        <v>0</v>
      </c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  <c r="G65" s="12">
        <f t="shared" si="0"/>
        <v>0</v>
      </c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>
        <f t="shared" si="0"/>
        <v>0</v>
      </c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  <c r="G67" s="12">
        <f t="shared" si="0"/>
        <v>0</v>
      </c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CITY AUTO</v>
      </c>
      <c r="D70" s="44" t="s">
        <v>2</v>
      </c>
      <c r="E70" s="45">
        <v>44125</v>
      </c>
    </row>
    <row r="71" spans="1:10" ht="18.75" customHeight="1" x14ac:dyDescent="0.35">
      <c r="C71" s="52" t="s">
        <v>3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44036</v>
      </c>
      <c r="G73" s="12">
        <f t="shared" ref="G73:G133" si="1">IF(F73&gt;1/1/2000,IF($E$2&lt;=(F73+2),(125 + 75 + 15 + 40),($E$2-(F73+2))*15+(125 + 75 + 40)),)</f>
        <v>1575</v>
      </c>
    </row>
    <row r="74" spans="1:10" s="35" customFormat="1" ht="13.5" customHeight="1" x14ac:dyDescent="0.25">
      <c r="A74" s="27"/>
      <c r="F74" s="31"/>
      <c r="G74" s="12">
        <f t="shared" si="1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44054</v>
      </c>
      <c r="G75" s="12">
        <f t="shared" si="1"/>
        <v>1305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1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/>
      <c r="G77" s="12">
        <f t="shared" si="1"/>
        <v>0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1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/>
      <c r="G79" s="12">
        <f t="shared" si="1"/>
        <v>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1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/>
      <c r="G81" s="12">
        <f t="shared" si="1"/>
        <v>0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1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/>
      <c r="G83" s="12">
        <f t="shared" si="1"/>
        <v>0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1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/>
      <c r="G85" s="12">
        <f t="shared" si="1"/>
        <v>0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1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/>
      <c r="G87" s="12">
        <f t="shared" si="1"/>
        <v>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1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/>
      <c r="G89" s="12">
        <f t="shared" si="1"/>
        <v>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1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/>
      <c r="G91" s="12">
        <f t="shared" si="1"/>
        <v>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1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  <c r="G93" s="12">
        <f t="shared" si="1"/>
        <v>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1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  <c r="G95" s="12">
        <f t="shared" si="1"/>
        <v>0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1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  <c r="G97" s="12">
        <f t="shared" si="1"/>
        <v>0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1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  <c r="G99" s="12">
        <f t="shared" si="1"/>
        <v>0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1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  <c r="G101" s="12">
        <f t="shared" si="1"/>
        <v>0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CITY AUTO</v>
      </c>
      <c r="D104" s="44" t="s">
        <v>2</v>
      </c>
      <c r="E104" s="45">
        <f>$E$2</f>
        <v>44127</v>
      </c>
    </row>
    <row r="105" spans="1:10" ht="17.25" customHeight="1" x14ac:dyDescent="0.25">
      <c r="C105" s="52" t="s">
        <v>3</v>
      </c>
      <c r="D105" s="56" t="s">
        <v>18</v>
      </c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1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1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1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1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1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1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1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1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1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1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1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1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1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1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1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1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2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19</v>
      </c>
    </row>
    <row r="138" spans="1:10" ht="18" x14ac:dyDescent="0.25">
      <c r="B138" s="42" t="s">
        <v>1</v>
      </c>
      <c r="C138" s="43" t="str">
        <f>$C$2</f>
        <v>CITY AUTO</v>
      </c>
      <c r="D138" s="44" t="s">
        <v>2</v>
      </c>
      <c r="E138" s="45">
        <f>$E$2</f>
        <v>44127</v>
      </c>
    </row>
    <row r="139" spans="1:10" ht="18" customHeight="1" x14ac:dyDescent="0.3">
      <c r="C139" s="52" t="s">
        <v>3</v>
      </c>
      <c r="D139" s="58" t="s">
        <v>20</v>
      </c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2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2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2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2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2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2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2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2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2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2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2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2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2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2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2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21</v>
      </c>
    </row>
    <row r="172" spans="1:10" ht="18" x14ac:dyDescent="0.25">
      <c r="B172" s="42" t="s">
        <v>1</v>
      </c>
      <c r="C172" s="43" t="str">
        <f>$C$2</f>
        <v>CITY AUTO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2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2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2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2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2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2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2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2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2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2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2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2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3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3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3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3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3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3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22</v>
      </c>
    </row>
    <row r="206" spans="1:10" ht="18" customHeight="1" x14ac:dyDescent="0.25">
      <c r="B206" s="42" t="s">
        <v>1</v>
      </c>
      <c r="C206" s="43" t="str">
        <f>$C$2</f>
        <v>CITY AUTO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3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3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3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3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3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3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3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3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3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3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3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3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3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3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3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3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3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3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3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3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3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3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3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3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3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3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3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3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3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23</v>
      </c>
    </row>
    <row r="240" spans="1:10" ht="18" customHeight="1" x14ac:dyDescent="0.25">
      <c r="B240" s="42" t="s">
        <v>1</v>
      </c>
      <c r="C240" s="43" t="str">
        <f>$C$2</f>
        <v>CITY AUTO</v>
      </c>
      <c r="D240" s="60" t="s">
        <v>2</v>
      </c>
      <c r="E240" s="45">
        <f>$E$2</f>
        <v>44127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3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3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3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3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3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3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3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3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3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3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3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3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3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3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3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3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3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3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3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4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4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4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4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4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4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4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4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4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4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24</v>
      </c>
    </row>
    <row r="274" spans="1:10" ht="18" customHeight="1" x14ac:dyDescent="0.25">
      <c r="B274" s="42" t="s">
        <v>1</v>
      </c>
      <c r="C274" s="43" t="str">
        <f>$C$2</f>
        <v>CITY AUTO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4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4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4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4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4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4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4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4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4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4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4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4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4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4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4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4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4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4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4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4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4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4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4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4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4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4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4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4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4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25</v>
      </c>
    </row>
    <row r="308" spans="1:10" ht="18" customHeight="1" x14ac:dyDescent="0.25">
      <c r="B308" s="42" t="s">
        <v>1</v>
      </c>
      <c r="C308" s="43" t="str">
        <f>$C$2</f>
        <v>CITY AUTO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4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4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4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4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4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4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4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4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4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4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4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4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4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4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4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5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5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5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5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5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5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5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5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5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5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5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5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5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5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5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2020-10-15T18:12:03Z</cp:lastPrinted>
  <dcterms:created xsi:type="dcterms:W3CDTF">2020-09-03T20:00:31Z</dcterms:created>
  <dcterms:modified xsi:type="dcterms:W3CDTF">2020-10-15T18:13:48Z</dcterms:modified>
</cp:coreProperties>
</file>