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<sst xmlns="http://schemas.openxmlformats.org/spreadsheetml/2006/main" count="385" uniqueCount="167">
  <si>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</si>
  <si>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</si>
  <si>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</si>
  <si>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</si>
  <si>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</si>
  <si>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</si>
  <si>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</si>
  <si>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</si>
  <si>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</si>
  <si>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</si>
  <si>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</si>
  <si>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</si>
  <si>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</si>
  <si>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</si>
  <si>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</si>
  <si>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</si>
  <si>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</si>
  <si>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</si>
  <si>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</si>
  <si>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</si>
  <si>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</si>
  <si>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</si>
  <si>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</si>
  <si>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</si>
  <si>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</si>
  <si>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</si>
  <si>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</si>
  <si>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</si>
  <si>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</si>
  <si>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</si>
  <si>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</si>
  <si>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</si>
  <si>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</si>
  <si>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</si>
  <si>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</si>
  <si>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</si>
  <si>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</si>
  <si>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</si>
  <si>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</si>
  <si>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</si>
  <si>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</si>
  <si>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</si>
  <si>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</si>
  <si>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</si>
  <si>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</si>
  <si>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</si>
  <si>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</si>
  <si>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</si>
  <si>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</si>
  <si>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OVERAGE</t>
  </si>
  <si>
    <t>7D-S</t>
  </si>
  <si>
    <t>5700 E. NEVADA</t>
  </si>
  <si>
    <t>2009 LINCOLN</t>
  </si>
  <si>
    <t>1LNHM94R49G602193</t>
  </si>
  <si>
    <t>2014 FORD</t>
  </si>
  <si>
    <t>3FA6P0H72ER128325</t>
  </si>
  <si>
    <t>2006 SATURN</t>
  </si>
  <si>
    <t>5GZCZ63496S856140</t>
  </si>
  <si>
    <t>2015 JEEP</t>
  </si>
  <si>
    <t>1C4RJFBG8FC609796</t>
  </si>
  <si>
    <t>2003 GMC</t>
  </si>
  <si>
    <t>1GKET16S936104116</t>
  </si>
  <si>
    <t>2009 CHEVROLET</t>
  </si>
  <si>
    <t>3GCCA85BX9S561203</t>
  </si>
  <si>
    <t>2011 LINCOLN</t>
  </si>
  <si>
    <t>2LNBL8EV3BX765383</t>
  </si>
  <si>
    <t>2006 CHRYSLER</t>
  </si>
  <si>
    <t>2C3KA53G96H326691</t>
  </si>
  <si>
    <t>2008 DODGE</t>
  </si>
  <si>
    <t>1B3HB28B98D650630</t>
  </si>
  <si>
    <t>2019 DODGE</t>
  </si>
  <si>
    <t>1C4RDJDG8KC536382</t>
  </si>
  <si>
    <t>2017 NISSAN</t>
  </si>
  <si>
    <t>3N1CN7AP9HK438767</t>
  </si>
  <si>
    <t>1996 OLDSMOBILE</t>
  </si>
  <si>
    <t>1G3WH52M3TF334721</t>
  </si>
  <si>
    <t>2020 NISSAN</t>
  </si>
  <si>
    <t>3N1CP5BV6LL487942</t>
  </si>
  <si>
    <t>2007 PONTIAC</t>
  </si>
  <si>
    <t>1G2ZG58B774219079</t>
  </si>
  <si>
    <t>2016 JEEP</t>
  </si>
  <si>
    <t>1C4PJLCS1GW293599</t>
  </si>
  <si>
    <t>1G2ZG57B074270439</t>
  </si>
  <si>
    <t>2004 SATURN</t>
  </si>
  <si>
    <t>5GZCZ63464S810326</t>
  </si>
  <si>
    <t>2006 FORD</t>
  </si>
  <si>
    <t>3FAFP07106R104040</t>
  </si>
  <si>
    <t>2012 CADILLAC</t>
  </si>
  <si>
    <t>1GYS4BEF1CR119918</t>
  </si>
  <si>
    <t>2005 DODGE</t>
  </si>
  <si>
    <t>1D4HD38K45F586997</t>
  </si>
  <si>
    <t>2014 CADILLAC</t>
  </si>
  <si>
    <t>3GYFNBE39ES614100</t>
  </si>
  <si>
    <t>2007 FORD</t>
  </si>
  <si>
    <t>1FMEU73E37UA83335</t>
  </si>
  <si>
    <t>2007 CHRYSLER</t>
  </si>
  <si>
    <t>1C3LC46KX7N511480</t>
  </si>
  <si>
    <t>2001 CHEVROLET</t>
  </si>
  <si>
    <t>2G1WW12E819319640</t>
  </si>
  <si>
    <t>1999 MERCURY</t>
  </si>
  <si>
    <t>2MEFM75W7XX715548</t>
  </si>
  <si>
    <t>2011 CHRYSLER</t>
  </si>
  <si>
    <t>2C3CA6CT6BH593126</t>
  </si>
  <si>
    <t>2007 CHEVROLET</t>
  </si>
  <si>
    <t>2G1WT55KX79180377</t>
  </si>
  <si>
    <t>2012 FORD</t>
  </si>
  <si>
    <t>2FMGK5CC8CBD09323</t>
  </si>
  <si>
    <t>2002 GMC</t>
  </si>
  <si>
    <t>1GKDS13SX22519034</t>
  </si>
  <si>
    <t>2009 HYUNDAI</t>
  </si>
  <si>
    <t>KMHGC46E79U036933</t>
  </si>
  <si>
    <t>2003 HUMMER</t>
  </si>
  <si>
    <t>5GRGN23U63H113658</t>
  </si>
  <si>
    <t>2004 CHEVROLET</t>
  </si>
  <si>
    <t>1G1ZT54894F188508</t>
  </si>
  <si>
    <t>2003 DODGE</t>
  </si>
  <si>
    <t>1D4GP25R33B252169</t>
  </si>
  <si>
    <t>2007 DODGE</t>
  </si>
  <si>
    <t>1D8GU28K57W555698</t>
  </si>
  <si>
    <t>2007 JEEP</t>
  </si>
  <si>
    <t>1J8FF47W37D289347</t>
  </si>
  <si>
    <t>2A4GP54L76R910412</t>
  </si>
  <si>
    <t>2010 CHEVROLET</t>
  </si>
  <si>
    <t>1G1ZB5EB0A4111109</t>
  </si>
  <si>
    <t>2006 NISSAN</t>
  </si>
  <si>
    <t>1N4BA41E86C812487</t>
  </si>
  <si>
    <t>1G1ZT648X4F217181</t>
  </si>
  <si>
    <t>2003 BUICK</t>
  </si>
  <si>
    <t>1G4HP52K034192815</t>
  </si>
  <si>
    <t>2012 BUICK</t>
  </si>
  <si>
    <t>1G4PS5SK8C4220810</t>
  </si>
  <si>
    <t>2011 FORD</t>
  </si>
  <si>
    <t>1FMJK2A57BEF16183</t>
  </si>
  <si>
    <t>2006 JEEP</t>
  </si>
  <si>
    <t>1J4HR58N36C160333</t>
  </si>
  <si>
    <t>2013 CHRYSLER</t>
  </si>
  <si>
    <t>1C3CCBCG1DN516003</t>
  </si>
  <si>
    <t>2019 JEEP</t>
  </si>
  <si>
    <t>1C4RJFBG2KC693253</t>
  </si>
  <si>
    <t>2008 MERCURY</t>
  </si>
  <si>
    <t>4M2EU48818UJ06614</t>
  </si>
  <si>
    <t>2009 CADILLAC</t>
  </si>
  <si>
    <t>1GYFK13249R147187</t>
  </si>
  <si>
    <t>2017 DODGE</t>
  </si>
  <si>
    <t>2C3CDXCT2HH532877</t>
  </si>
  <si>
    <t>3FAHP08166R208135</t>
  </si>
  <si>
    <t>1G1ZH57B394130552</t>
  </si>
  <si>
    <t>2014 TOYOTA</t>
  </si>
  <si>
    <t>4T1BK1FK9EU538466</t>
  </si>
  <si>
    <t>2016 BUICK</t>
  </si>
  <si>
    <t>1G4PS5SK8G4114766</t>
  </si>
  <si>
    <t>2001 FORD</t>
  </si>
  <si>
    <t>1FMPU18L91LA02946</t>
  </si>
  <si>
    <t>2016 FORD</t>
  </si>
  <si>
    <t>1FMCU0GX8GUB34676</t>
  </si>
  <si>
    <t>2013 CHEVROLET</t>
  </si>
  <si>
    <t>2G1WG5E37D1252093</t>
  </si>
  <si>
    <t>1998 TOYOTA</t>
  </si>
  <si>
    <t>1NXBR18E3WZ034015</t>
  </si>
  <si>
    <t>2003 CHEVROLET</t>
  </si>
  <si>
    <t>2G1WH55K139364604</t>
  </si>
  <si>
    <t>1FTPX14V86FB22486</t>
  </si>
  <si>
    <t>1994 CHEVROLET</t>
  </si>
  <si>
    <t>1G1BN52PXRR201679</t>
  </si>
  <si>
    <t>2000 BUICK</t>
  </si>
  <si>
    <t>2G4WY55J1Y1100962</t>
  </si>
  <si>
    <t>1FMCU0DG7CKC19583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</si>
</sst>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200" zoomScaleNormal="2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44056</v>
      </c>
      <c r="F2" s="79"/>
    </row>
    <row r="3" spans="3:5" ht="13.5" customHeight="1">
      <c r="C3" s="18" t="s">
        <v>51</v>
      </c>
      <c r="E3" s="21" t="s">
        <v>48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52</v>
      </c>
      <c r="D5" s="83" t="s">
        <v>53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54</v>
      </c>
      <c r="D7" s="83" t="s">
        <v>55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56</v>
      </c>
      <c r="D9" s="83" t="s">
        <v>57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60</v>
      </c>
      <c r="D13" s="83" t="s">
        <v>61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62</v>
      </c>
      <c r="D15" s="83" t="s">
        <v>63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64</v>
      </c>
      <c r="D17" s="83" t="s">
        <v>65</v>
      </c>
      <c r="F17" s="89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66</v>
      </c>
      <c r="D19" s="83" t="s">
        <v>67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68</v>
      </c>
      <c r="D21" s="83" t="s">
        <v>69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70</v>
      </c>
      <c r="D23" s="83" t="s">
        <v>71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72</v>
      </c>
      <c r="D25" s="83" t="s">
        <v>73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74</v>
      </c>
      <c r="D27" s="83" t="s">
        <v>75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76</v>
      </c>
      <c r="D29" s="83" t="s">
        <v>77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78</v>
      </c>
      <c r="D31" s="83" t="s">
        <v>79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80</v>
      </c>
      <c r="D33" s="83" t="s">
        <v>81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7D-S</v>
      </c>
      <c r="D36" s="73" t="s">
        <v>7</v>
      </c>
      <c r="E36" s="38">
        <f>$E$2</f>
        <v>44056</v>
      </c>
    </row>
    <row r="37" spans="3:5" ht="18">
      <c r="C37" s="18" t="s">
        <v>51</v>
      </c>
      <c r="D37" s="86"/>
      <c r="E37" s="21" t="s">
        <v>48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78</v>
      </c>
      <c r="D39" s="83" t="s">
        <v>82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83</v>
      </c>
      <c r="D41" s="83" t="s">
        <v>84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85</v>
      </c>
      <c r="D43" s="83" t="s">
        <v>86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87</v>
      </c>
      <c r="D45" s="83" t="s">
        <v>88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89</v>
      </c>
      <c r="D47" s="83" t="s">
        <v>90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91</v>
      </c>
      <c r="D49" s="83" t="s">
        <v>92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93</v>
      </c>
      <c r="D51" s="83" t="s">
        <v>94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95</v>
      </c>
      <c r="D53" s="83" t="s">
        <v>96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97</v>
      </c>
      <c r="D55" s="83" t="s">
        <v>98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99</v>
      </c>
      <c r="D57" s="83" t="s">
        <v>100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101</v>
      </c>
      <c r="D59" s="83" t="s">
        <v>102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103</v>
      </c>
      <c r="D61" s="83" t="s">
        <v>104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105</v>
      </c>
      <c r="D63" s="83" t="s">
        <v>106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107</v>
      </c>
      <c r="D65" s="83" t="s">
        <v>108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109</v>
      </c>
      <c r="D67" s="83" t="s">
        <v>110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7D-S</v>
      </c>
      <c r="D70" s="73" t="s">
        <v>7</v>
      </c>
      <c r="E70" s="38">
        <f>$E$2</f>
        <v>44056</v>
      </c>
    </row>
    <row r="71" spans="3:5" ht="13.5" customHeight="1">
      <c r="C71" s="41" t="s">
        <v>51</v>
      </c>
      <c r="D71" s="42"/>
      <c r="E71" s="84" t="s">
        <v>48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111</v>
      </c>
      <c r="D73" s="83" t="s">
        <v>112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113</v>
      </c>
      <c r="D75" s="83" t="s">
        <v>114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115</v>
      </c>
      <c r="D77" s="83" t="s">
        <v>116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117</v>
      </c>
      <c r="D79" s="83" t="s">
        <v>118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119</v>
      </c>
      <c r="D81" s="83" t="s">
        <v>120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66</v>
      </c>
      <c r="D83" s="83" t="s">
        <v>121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122</v>
      </c>
      <c r="D85" s="83" t="s">
        <v>123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124</v>
      </c>
      <c r="D87" s="83" t="s">
        <v>125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113</v>
      </c>
      <c r="D89" s="83" t="s">
        <v>126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127</v>
      </c>
      <c r="D91" s="83" t="s">
        <v>128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129</v>
      </c>
      <c r="D93" s="83" t="s">
        <v>130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131</v>
      </c>
      <c r="D95" s="83" t="s">
        <v>132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133</v>
      </c>
      <c r="D97" s="83" t="s">
        <v>134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135</v>
      </c>
      <c r="D99" s="83" t="s">
        <v>136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137</v>
      </c>
      <c r="D101" s="83" t="s">
        <v>138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7D-S</v>
      </c>
      <c r="D104" s="73" t="s">
        <v>7</v>
      </c>
      <c r="E104" s="38">
        <f>$E$2</f>
        <v>44056</v>
      </c>
    </row>
    <row r="105" spans="3:5" ht="17.25" customHeight="1">
      <c r="C105" s="41" t="s">
        <v>51</v>
      </c>
      <c r="D105" s="87"/>
      <c r="E105" s="84" t="s">
        <v>48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139</v>
      </c>
      <c r="D107" s="83" t="s">
        <v>140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141</v>
      </c>
      <c r="D109" s="83" t="s">
        <v>142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143</v>
      </c>
      <c r="D111" s="83" t="s">
        <v>144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85</v>
      </c>
      <c r="D113" s="83" t="s">
        <v>145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62</v>
      </c>
      <c r="D115" s="83" t="s">
        <v>146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147</v>
      </c>
      <c r="D117" s="83" t="s">
        <v>148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149</v>
      </c>
      <c r="D119" s="83" t="s">
        <v>150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151</v>
      </c>
      <c r="D121" s="83" t="s">
        <v>152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29" t="s">
        <v>153</v>
      </c>
      <c r="D123" s="83" t="s">
        <v>154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29" t="s">
        <v>155</v>
      </c>
      <c r="D125" s="83" t="s">
        <v>156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29" t="s">
        <v>157</v>
      </c>
      <c r="D127" s="83" t="s">
        <v>158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29" t="s">
        <v>159</v>
      </c>
      <c r="D129" s="83" t="s">
        <v>160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29" t="s">
        <v>85</v>
      </c>
      <c r="D131" s="83" t="s">
        <v>161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29" t="s">
        <v>162</v>
      </c>
      <c r="D133" s="83" t="s">
        <v>163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29" t="s">
        <v>164</v>
      </c>
      <c r="D135" s="83" t="s">
        <v>165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7D-S</v>
      </c>
      <c r="D138" s="73" t="s">
        <v>7</v>
      </c>
      <c r="E138" s="38">
        <f>$E$2</f>
        <v>44056</v>
      </c>
    </row>
    <row r="139" spans="3:5" ht="18" customHeight="1">
      <c r="C139" s="41" t="s">
        <v>51</v>
      </c>
      <c r="D139" s="88"/>
      <c r="E139" s="84" t="s">
        <v>48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29" t="s">
        <v>105</v>
      </c>
      <c r="D141" s="83" t="s">
        <v>166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aca="true" t="shared" si="0" ref="G141:G169">IF(F142&gt;1/1/2000,IF($E$2&lt;=(F142+2),(125+75+40),($E$2-(F142+2))*15+(125+75+40)),)</f>
        <v>0</v>
      </c>
      <c r="H142" s="65"/>
      <c r="I142" s="31"/>
      <c r="J142" s="70"/>
    </row>
    <row r="143" spans="1:6" ht="13.5" customHeight="1">
      <c r="A143" s="52">
        <v>62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7D-S</v>
      </c>
      <c r="D172" s="73" t="s">
        <v>7</v>
      </c>
      <c r="E172" s="38">
        <f>$E$2</f>
        <v>44056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49</v>
      </c>
    </row>
    <row r="175" spans="1:7" ht="13.5" customHeight="1">
      <c r="A175" s="52">
        <v>76</v>
      </c>
      <c r="F175" s="37">
        <v>41562</v>
      </c>
      <c r="G175" s="63">
        <f aca="true" t="shared" si="1" ref="G175:G203">IF(F175&gt;1/1/2000,IF($E$2&lt;=(F175+2),(125+75+40),($E$2-(F175+2))*15+(125+75+40)),)</f>
        <v>37620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1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1"/>
        <v>85470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1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1"/>
        <v>85590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1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1"/>
        <v>84225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1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1"/>
        <v>84555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1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1"/>
        <v>86295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1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1"/>
        <v>84225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1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1"/>
        <v>83985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1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1"/>
        <v>83955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1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1"/>
        <v>86205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1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1"/>
        <v>86190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1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1"/>
        <v>83775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1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1"/>
        <v>85695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1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1"/>
        <v>85650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1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1"/>
        <v>91230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7D-S</v>
      </c>
      <c r="D206" s="73" t="s">
        <v>7</v>
      </c>
      <c r="E206" s="38">
        <f>$E$2</f>
        <v>44056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49</v>
      </c>
    </row>
    <row r="209" spans="1:7" ht="13.5" customHeight="1">
      <c r="A209" s="52">
        <v>91</v>
      </c>
      <c r="F209" s="37">
        <v>41562</v>
      </c>
      <c r="G209" s="63">
        <f aca="true" t="shared" si="2" ref="G209:G237">IF(F209&gt;1/1/2000,IF($E$2&lt;=(F209+2),(125+75+40),($E$2-(F209+2))*15+(125+75+40)),)</f>
        <v>37620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2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2"/>
        <v>84825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2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2"/>
        <v>82410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2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2"/>
        <v>84975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2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2"/>
        <v>84225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2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2"/>
        <v>84165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2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2"/>
        <v>84225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2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2"/>
        <v>84975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2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2"/>
        <v>84135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2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2"/>
        <v>84810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2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2"/>
        <v>85065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2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2"/>
        <v>85605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2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2"/>
        <v>84030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2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2"/>
        <v>85905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2"/>
        <v>85905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7D-S</v>
      </c>
      <c r="D240" s="74" t="s">
        <v>7</v>
      </c>
      <c r="E240" s="38">
        <f>$E$2</f>
        <v>44056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49</v>
      </c>
    </row>
    <row r="243" spans="1:7" ht="13.5" customHeight="1">
      <c r="A243" s="52">
        <v>106</v>
      </c>
      <c r="F243" s="37">
        <v>41562</v>
      </c>
      <c r="G243" s="63">
        <f aca="true" t="shared" si="3" ref="G243:G271">IF(F243&gt;1/1/2000,IF($E$2&lt;=(F243+2),(125+75+40),($E$2-(F243+2))*15+(125+75+40)),)</f>
        <v>37620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3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3"/>
        <v>84120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3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3"/>
        <v>84960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3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3"/>
        <v>84255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3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3"/>
        <v>84405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3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3"/>
        <v>84195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3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3"/>
        <v>84930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3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3"/>
        <v>84135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3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3"/>
        <v>84135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3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3"/>
        <v>84135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3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3"/>
        <v>84135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3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3"/>
        <v>83910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3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3"/>
        <v>84990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3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3"/>
        <v>85095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3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3"/>
        <v>84990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7D-S</v>
      </c>
      <c r="D274" s="74" t="s">
        <v>7</v>
      </c>
      <c r="E274" s="38">
        <f>$E$2</f>
        <v>44056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49</v>
      </c>
    </row>
    <row r="277" spans="1:7" ht="13.5" customHeight="1">
      <c r="A277" s="52">
        <v>121</v>
      </c>
      <c r="F277" s="37">
        <v>41562</v>
      </c>
      <c r="G277" s="63">
        <f aca="true" t="shared" si="4" ref="G277:G306">IF(F277&gt;1/1/2000,IF($E$2&lt;=(F277+2),(125+75+40),($E$2-(F277+2))*15+(125+75+40)),)</f>
        <v>37620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4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4"/>
        <v>84210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4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4"/>
        <v>85845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4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4"/>
        <v>85110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4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4"/>
        <v>85110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4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4"/>
        <v>85110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4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4"/>
        <v>85110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4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4"/>
        <v>85110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4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4"/>
        <v>85110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4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4"/>
        <v>85110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4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4"/>
        <v>85110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4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4"/>
        <v>85110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4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4"/>
        <v>85110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4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4"/>
        <v>85110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4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4"/>
        <v>85110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4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7D-S</v>
      </c>
      <c r="D308" s="74" t="s">
        <v>7</v>
      </c>
      <c r="E308" s="38">
        <f>$E$2</f>
        <v>44056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49</v>
      </c>
    </row>
    <row r="311" spans="1:7" ht="13.5" customHeight="1">
      <c r="A311" s="52">
        <v>136</v>
      </c>
      <c r="F311" s="37">
        <v>41562</v>
      </c>
      <c r="G311" s="63">
        <f aca="true" t="shared" si="5" ref="G311:G340">IF(F311&gt;1/1/2000,IF($E$2&lt;=(F311+2),(125+75+40),($E$2-(F311+2))*15+(125+75+40)),)</f>
        <v>37620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5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5"/>
        <v>37620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5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5"/>
        <v>37620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5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5"/>
        <v>37620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5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5"/>
        <v>37620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5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5"/>
        <v>37620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5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5"/>
        <v>37620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5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5"/>
        <v>37620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5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5"/>
        <v>37620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5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5"/>
        <v>37620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5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5"/>
        <v>37620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5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5"/>
        <v>37620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5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5"/>
        <v>37620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5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5"/>
        <v>37620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5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5"/>
        <v>37620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5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6" dxfId="0" operator="equal" stopIfTrue="1">
      <formula>0</formula>
    </cfRule>
  </conditionalFormatting>
  <conditionalFormatting sqref="G73:G101">
    <cfRule type="cellIs" priority="5" dxfId="0" operator="equal" stopIfTrue="1">
      <formula>0</formula>
    </cfRule>
  </conditionalFormatting>
  <conditionalFormatting sqref="G107:G135">
    <cfRule type="cellIs" priority="4" dxfId="0" operator="equal" stopIfTrue="1">
      <formula>0</formula>
    </cfRule>
  </conditionalFormatting>
  <conditionalFormatting sqref="G5:G33">
    <cfRule type="cellIs" priority="3" dxfId="0" operator="equal" stopIfTrue="1">
      <formula>0</formula>
    </cfRule>
  </conditionalFormatting>
  <conditionalFormatting sqref="G39:G6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2020-08-06T14:20:59Z</cp:lastPrinted>
  <dcterms:created xsi:type="dcterms:W3CDTF">2005-03-07T13:23:16Z</dcterms:created>
  <dcterms:modified xsi:type="dcterms:W3CDTF">2020-08-06T14:22:35Z</dcterms:modified>
  <cp:category/>
  <cp:version/>
  <cp:contentType/>
  <cp:contentStatus/>
</cp:coreProperties>
</file>