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<sst xmlns="http://schemas.openxmlformats.org/spreadsheetml/2006/main" count="371" uniqueCount="154">
  <si>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</si>
  <si>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</si>
  <si>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</si>
  <si>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</si>
  <si>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</si>
  <si>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</si>
  <si>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</si>
  <si>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</si>
  <si>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</si>
  <si>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</si>
  <si>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</si>
  <si>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</si>
  <si>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</si>
  <si>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</si>
  <si>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</si>
  <si>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</si>
  <si>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</si>
  <si>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</si>
  <si>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</si>
  <si>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</si>
  <si>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</si>
  <si>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</si>
  <si>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</si>
  <si>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</si>
  <si>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</si>
  <si>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</si>
  <si>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</si>
  <si>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</si>
  <si>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</si>
  <si>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</si>
  <si>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</si>
  <si>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</si>
  <si>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</si>
  <si>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</si>
  <si>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</si>
  <si>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</si>
  <si>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</si>
  <si>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</si>
  <si>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</si>
  <si>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</si>
  <si>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</si>
  <si>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</si>
  <si>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</si>
  <si>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</si>
  <si>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</si>
  <si>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</si>
  <si>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</si>
  <si>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</si>
  <si>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</si>
  <si>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</si>
  <si>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5997 CANIFF</t>
  </si>
  <si>
    <t>EVIDENCE</t>
  </si>
  <si>
    <t>RED'S TOW</t>
  </si>
  <si>
    <t>7301 CLAYTON ST</t>
  </si>
  <si>
    <t>2010 DODGE CHL 2D</t>
  </si>
  <si>
    <t>2B3CJ4DV8AH154767</t>
  </si>
  <si>
    <t>2019 FORD F15 PU</t>
  </si>
  <si>
    <t>1FTEW1E47KFB27009</t>
  </si>
  <si>
    <t>2014 GMC ACA SW</t>
  </si>
  <si>
    <t>1GKKRPKD7EJ247240</t>
  </si>
  <si>
    <t>2002 FORD FOC 4D</t>
  </si>
  <si>
    <t>1FAFP34322W343832</t>
  </si>
  <si>
    <t>2003 DODGE DUR</t>
  </si>
  <si>
    <t>1D4HS38N93F549067</t>
  </si>
  <si>
    <t>2004 PONTIAC SW</t>
  </si>
  <si>
    <t>5Y2SL64894Z431537</t>
  </si>
  <si>
    <t>2014 CHEV 4D</t>
  </si>
  <si>
    <t>1G1PC5SB9E7457463</t>
  </si>
  <si>
    <t>2004 FORD TAU 4D</t>
  </si>
  <si>
    <t>1FAFP55U74A171672</t>
  </si>
  <si>
    <t>2002 BMW 4D</t>
  </si>
  <si>
    <t>WBAGN63432DR07433</t>
  </si>
  <si>
    <t>2008 DODGE AVN 4D</t>
  </si>
  <si>
    <t>1B3LC46K88N612919</t>
  </si>
  <si>
    <t>2001 NISSAN PTH SW</t>
  </si>
  <si>
    <t>5N1ED28Y91C548767</t>
  </si>
  <si>
    <t>2005 CHRY TOW SW</t>
  </si>
  <si>
    <t>2C4GP54L15R347149</t>
  </si>
  <si>
    <t>2000 FORD XPL SW</t>
  </si>
  <si>
    <t>1FMDU83P8YZC12273</t>
  </si>
  <si>
    <t>2002 FORD CVC 4D</t>
  </si>
  <si>
    <t>1FAFP71W22X154155</t>
  </si>
  <si>
    <t>1G1ZG57BF204206</t>
  </si>
  <si>
    <t>2008 CHEV MAL 4D</t>
  </si>
  <si>
    <t>2011 FORD TAU 4D</t>
  </si>
  <si>
    <t>1FAHP2EW3BG133553</t>
  </si>
  <si>
    <t>1999 FORD CVC 4D</t>
  </si>
  <si>
    <t>2FAFP74W41XX102051</t>
  </si>
  <si>
    <t>2005 MERC SAB 4D</t>
  </si>
  <si>
    <t>1MEFM55S25A623304</t>
  </si>
  <si>
    <t>2008 SATURN AUR 4D</t>
  </si>
  <si>
    <t>1G8ZS57N18F234098</t>
  </si>
  <si>
    <t>2001 OLDS ALO 4D</t>
  </si>
  <si>
    <t>1G3NK52T51C248507</t>
  </si>
  <si>
    <t>2004 BUICK RDV SW</t>
  </si>
  <si>
    <t>3G5DA03E4S553887</t>
  </si>
  <si>
    <t>1J4GW48S92C287201</t>
  </si>
  <si>
    <t xml:space="preserve">2002 JEEP </t>
  </si>
  <si>
    <t>2G1FJ1EJ7A9217320</t>
  </si>
  <si>
    <t>2010 CHEVROLET</t>
  </si>
  <si>
    <t>1G1ZE5ST4GF239824</t>
  </si>
  <si>
    <t>2016 CHEVROLET</t>
  </si>
  <si>
    <t>1G1ZG57B88F197265</t>
  </si>
  <si>
    <t>2008 CHEVROLET</t>
  </si>
  <si>
    <t>2C3CDXGJ4JH306404</t>
  </si>
  <si>
    <t>2018 DODGE</t>
  </si>
  <si>
    <t>JM1DE1LY2D0158064</t>
  </si>
  <si>
    <t>2013 MAZDA</t>
  </si>
  <si>
    <t>LD5TDNPA471014648</t>
  </si>
  <si>
    <t>2007 PANDA</t>
  </si>
  <si>
    <t>YV4A22PK2J1209024</t>
  </si>
  <si>
    <t>2018 VOLVO</t>
  </si>
  <si>
    <t>2C3LA53G16H210714</t>
  </si>
  <si>
    <t>2006 CHRYSLER</t>
  </si>
  <si>
    <t>1G1JC524727486995</t>
  </si>
  <si>
    <t>2002 CHEVROLET</t>
  </si>
  <si>
    <t>1HGES26733L020411</t>
  </si>
  <si>
    <t>2003 HONDA</t>
  </si>
  <si>
    <t>2HGEJ6613YH504458</t>
  </si>
  <si>
    <t>2000 HONDA</t>
  </si>
  <si>
    <t>1G6DP577270107688</t>
  </si>
  <si>
    <t>2007 CADILLAC</t>
  </si>
  <si>
    <t>1J8HG48K96C346530</t>
  </si>
  <si>
    <t>2006 JEEP</t>
  </si>
  <si>
    <t>JHMCN36437C000513</t>
  </si>
  <si>
    <t>2007 HONDA</t>
  </si>
  <si>
    <t>2016 HARLEY</t>
  </si>
  <si>
    <t>1HD1MCM15GB861913</t>
  </si>
  <si>
    <t>2004 FORD</t>
  </si>
  <si>
    <t>1FAFP53224G152624</t>
  </si>
  <si>
    <t>1999 YAMAHA</t>
  </si>
  <si>
    <t>JYA3ULW09XA095670</t>
  </si>
  <si>
    <t>2002 SATURN 200</t>
  </si>
  <si>
    <t>1G8JU54F22Y533633</t>
  </si>
  <si>
    <t>2003 DODGE</t>
  </si>
  <si>
    <t>1D7HU18N93S191574</t>
  </si>
  <si>
    <t>1G6DM57T670140439</t>
  </si>
  <si>
    <t>1996 OLDSMOBILE</t>
  </si>
  <si>
    <t>1G3WH12MXTF337012</t>
  </si>
  <si>
    <t>2004 CHEVROLET</t>
  </si>
  <si>
    <t>2G1WH52KX49459930</t>
  </si>
  <si>
    <t>2006 CHEVROLET</t>
  </si>
  <si>
    <t>2G1WM15K269347562</t>
  </si>
  <si>
    <t xml:space="preserve">1996 FORD </t>
  </si>
  <si>
    <t>1FMDU34X5TUA89698</t>
  </si>
  <si>
    <t>2008 FORD</t>
  </si>
  <si>
    <t>3FAHP07Z48R236509</t>
  </si>
  <si>
    <t>2004 CHRYSLER</t>
  </si>
  <si>
    <t>2C8GM684X4R500836</t>
  </si>
  <si>
    <t>2010 DODGE</t>
  </si>
  <si>
    <t>2B3CJ4DV0AH320666</t>
  </si>
  <si>
    <t>1997 CHEVROLET</t>
  </si>
  <si>
    <t>1GCEC19M9VE156637</t>
  </si>
  <si>
    <t>7301 CLAYTON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</si>
</sst>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112" zoomScaleNormal="112" zoomScalePageLayoutView="0" workbookViewId="0" topLeftCell="A1">
      <selection activeCell="C8" sqref="C8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52</v>
      </c>
      <c r="D2" s="77" t="s">
        <v>7</v>
      </c>
      <c r="E2" s="78">
        <v>43844</v>
      </c>
      <c r="F2" s="79"/>
    </row>
    <row r="3" spans="3:5" ht="13.5" customHeight="1">
      <c r="C3" s="18" t="s">
        <v>53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54</v>
      </c>
      <c r="D5" s="83" t="s">
        <v>55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56</v>
      </c>
      <c r="D7" s="83" t="s">
        <v>57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62</v>
      </c>
      <c r="D9" s="83" t="s">
        <v>63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60</v>
      </c>
      <c r="D13" s="83" t="s">
        <v>61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64</v>
      </c>
      <c r="D15" s="83" t="s">
        <v>65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66</v>
      </c>
      <c r="D17" s="83" t="s">
        <v>67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68</v>
      </c>
      <c r="D19" s="83" t="s">
        <v>69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70</v>
      </c>
      <c r="D21" s="83" t="s">
        <v>71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72</v>
      </c>
      <c r="D23" s="83" t="s">
        <v>73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74</v>
      </c>
      <c r="D25" s="83" t="s">
        <v>75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76</v>
      </c>
      <c r="D27" s="83" t="s">
        <v>77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78</v>
      </c>
      <c r="D29" s="83" t="s">
        <v>79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80</v>
      </c>
      <c r="D31" s="83" t="s">
        <v>81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15" t="s">
        <v>83</v>
      </c>
      <c r="D33" s="29" t="s">
        <v>82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RED'S TOW</v>
      </c>
      <c r="D36" s="73" t="s">
        <v>7</v>
      </c>
      <c r="E36" s="38">
        <f>$E$2</f>
        <v>43844</v>
      </c>
    </row>
    <row r="37" spans="3:5" ht="18">
      <c r="C37" s="18" t="s">
        <v>53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84</v>
      </c>
      <c r="D39" s="83" t="s">
        <v>85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86</v>
      </c>
      <c r="D41" s="83" t="s">
        <v>87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88</v>
      </c>
      <c r="D43" s="83" t="s">
        <v>89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90</v>
      </c>
      <c r="D45" s="83" t="s">
        <v>91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92</v>
      </c>
      <c r="D47" s="83" t="s">
        <v>93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94</v>
      </c>
      <c r="D49" s="83" t="s">
        <v>95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113</v>
      </c>
      <c r="D51" s="83" t="s">
        <v>112</v>
      </c>
      <c r="F51" s="37"/>
    </row>
    <row r="52" spans="1:10" s="5" customFormat="1" ht="13.5" customHeight="1">
      <c r="A52" s="55"/>
      <c r="B52" s="25"/>
      <c r="C52" s="26"/>
      <c r="D52" s="27"/>
      <c r="E52" s="26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111</v>
      </c>
      <c r="D53" s="83" t="s">
        <v>110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109</v>
      </c>
      <c r="D55" s="83" t="s">
        <v>108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107</v>
      </c>
      <c r="D57" s="83" t="s">
        <v>106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105</v>
      </c>
      <c r="D59" s="83" t="s">
        <v>104</v>
      </c>
      <c r="F59" s="37"/>
    </row>
    <row r="60" spans="1:10" s="5" customFormat="1" ht="13.5" customHeight="1">
      <c r="A60" s="55"/>
      <c r="B60" s="25"/>
      <c r="C60" s="26"/>
      <c r="D60" s="27"/>
      <c r="E60" s="26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103</v>
      </c>
      <c r="D61" s="83" t="s">
        <v>102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101</v>
      </c>
      <c r="D63" s="83" t="s">
        <v>100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99</v>
      </c>
      <c r="D65" s="83" t="s">
        <v>98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97</v>
      </c>
      <c r="D67" s="83" t="s">
        <v>96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RED'S TOW</v>
      </c>
      <c r="D70" s="73" t="s">
        <v>7</v>
      </c>
      <c r="E70" s="38">
        <f>$E$2</f>
        <v>43844</v>
      </c>
    </row>
    <row r="71" spans="3:5" ht="13.5" customHeight="1">
      <c r="C71" s="41" t="s">
        <v>153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125</v>
      </c>
      <c r="D73" s="83" t="s">
        <v>124</v>
      </c>
      <c r="F73" s="37"/>
    </row>
    <row r="74" spans="1:10" s="5" customFormat="1" ht="13.5" customHeight="1">
      <c r="A74" s="55"/>
      <c r="B74" s="30"/>
      <c r="C74" s="31"/>
      <c r="D74" s="32"/>
      <c r="E74" s="31"/>
      <c r="F74" s="32"/>
      <c r="G74" s="63"/>
      <c r="H74" s="65"/>
      <c r="I74" s="31"/>
      <c r="J74" s="70"/>
    </row>
    <row r="75" spans="1:6" ht="13.5" customHeight="1">
      <c r="A75" s="52">
        <v>32</v>
      </c>
      <c r="C75" s="29" t="s">
        <v>123</v>
      </c>
      <c r="D75" s="83" t="s">
        <v>122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121</v>
      </c>
      <c r="D77" s="83" t="s">
        <v>120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119</v>
      </c>
      <c r="D79" s="83" t="s">
        <v>118</v>
      </c>
      <c r="F79" s="37"/>
    </row>
    <row r="80" spans="1:10" s="5" customFormat="1" ht="13.5" customHeight="1">
      <c r="A80" s="55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117</v>
      </c>
      <c r="D81" s="83" t="s">
        <v>116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115</v>
      </c>
      <c r="D83" s="83" t="s">
        <v>114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126</v>
      </c>
      <c r="D85" s="83" t="s">
        <v>127</v>
      </c>
      <c r="F85" s="37"/>
    </row>
    <row r="86" spans="1:10" s="5" customFormat="1" ht="13.5" customHeight="1">
      <c r="A86" s="55"/>
      <c r="B86" s="25"/>
      <c r="C86" s="26"/>
      <c r="D86" s="27"/>
      <c r="E86" s="26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128</v>
      </c>
      <c r="D87" s="83" t="s">
        <v>129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130</v>
      </c>
      <c r="D89" s="83" t="s">
        <v>131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132</v>
      </c>
      <c r="D91" s="83" t="s">
        <v>133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134</v>
      </c>
      <c r="D93" s="83" t="s">
        <v>135</v>
      </c>
      <c r="F93" s="37"/>
    </row>
    <row r="94" spans="1:10" s="5" customFormat="1" ht="13.5" customHeight="1">
      <c r="A94" s="55"/>
      <c r="B94" s="25"/>
      <c r="C94" s="26"/>
      <c r="D94" s="27"/>
      <c r="E94" s="26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121</v>
      </c>
      <c r="D95" s="83" t="s">
        <v>136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137</v>
      </c>
      <c r="D97" s="29" t="s">
        <v>138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139</v>
      </c>
      <c r="D99" s="83" t="s">
        <v>140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141</v>
      </c>
      <c r="D101" s="83" t="s">
        <v>142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RED'S TOW</v>
      </c>
      <c r="D104" s="73" t="s">
        <v>7</v>
      </c>
      <c r="E104" s="38">
        <f>$E$2</f>
        <v>43844</v>
      </c>
    </row>
    <row r="105" spans="3:5" ht="17.25" customHeight="1">
      <c r="C105" s="41" t="s">
        <v>53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B107" s="89"/>
      <c r="C107" s="29" t="s">
        <v>143</v>
      </c>
      <c r="D107" s="83" t="s">
        <v>144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145</v>
      </c>
      <c r="D109" s="83" t="s">
        <v>146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147</v>
      </c>
      <c r="D111" s="83" t="s">
        <v>148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149</v>
      </c>
      <c r="D113" s="83" t="s">
        <v>150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151</v>
      </c>
      <c r="D115" s="83" t="s">
        <v>152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/>
      <c r="D117" s="83"/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/>
      <c r="D119" s="83"/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/>
      <c r="D121" s="83"/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RED'S TOW</v>
      </c>
      <c r="D138" s="73" t="s">
        <v>7</v>
      </c>
      <c r="E138" s="38">
        <f>$E$2</f>
        <v>43844</v>
      </c>
    </row>
    <row r="139" spans="3:5" ht="18" customHeight="1">
      <c r="C139" s="41" t="s">
        <v>50</v>
      </c>
      <c r="D139" s="88" t="s">
        <v>51</v>
      </c>
      <c r="E139" s="84" t="s">
        <v>49</v>
      </c>
    </row>
    <row r="140" spans="2:10" ht="13.5" customHeight="1">
      <c r="B140" s="20" t="s">
        <v>9</v>
      </c>
      <c r="C140" s="21" t="s">
        <v>4</v>
      </c>
      <c r="D140" s="22" t="s">
        <v>2</v>
      </c>
      <c r="E140" s="21" t="s">
        <v>8</v>
      </c>
      <c r="F140" s="22" t="s">
        <v>3</v>
      </c>
      <c r="G140" s="64" t="s">
        <v>6</v>
      </c>
      <c r="H140" s="64" t="s">
        <v>5</v>
      </c>
      <c r="I140" s="21" t="s">
        <v>16</v>
      </c>
      <c r="J140" s="69" t="s">
        <v>43</v>
      </c>
    </row>
    <row r="141" spans="1:7" ht="13.5" customHeight="1">
      <c r="A141" s="52">
        <v>61</v>
      </c>
      <c r="F141" s="37">
        <v>41562</v>
      </c>
      <c r="G141" s="63">
        <f aca="true" t="shared" si="0" ref="G141:G169">IF(F141&gt;1/1/2000,IF($E$2&lt;=(F141+2),(125+75+40),($E$2-(F141+2))*15+(125+75+40)),)</f>
        <v>34440</v>
      </c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t="shared" si="0"/>
        <v>0</v>
      </c>
      <c r="H142" s="65"/>
      <c r="I142" s="31"/>
      <c r="J142" s="70"/>
    </row>
    <row r="143" spans="1:7" ht="13.5" customHeight="1">
      <c r="A143" s="52">
        <v>62</v>
      </c>
      <c r="F143" s="37">
        <v>38351</v>
      </c>
      <c r="G143" s="63">
        <f t="shared" si="0"/>
        <v>82605</v>
      </c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>
        <f t="shared" si="0"/>
        <v>0</v>
      </c>
      <c r="H144" s="65"/>
      <c r="I144" s="31"/>
      <c r="J144" s="70"/>
    </row>
    <row r="145" spans="1:7" ht="13.5" customHeight="1">
      <c r="A145" s="52">
        <v>63</v>
      </c>
      <c r="F145" s="37">
        <v>38456</v>
      </c>
      <c r="G145" s="63">
        <f t="shared" si="0"/>
        <v>81030</v>
      </c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>
        <f t="shared" si="0"/>
        <v>0</v>
      </c>
      <c r="H146" s="65"/>
      <c r="I146" s="31"/>
      <c r="J146" s="70"/>
    </row>
    <row r="147" spans="1:7" ht="13.5" customHeight="1">
      <c r="A147" s="52">
        <v>64</v>
      </c>
      <c r="F147" s="37">
        <v>38456</v>
      </c>
      <c r="G147" s="63">
        <f t="shared" si="0"/>
        <v>81030</v>
      </c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>
        <f t="shared" si="0"/>
        <v>0</v>
      </c>
      <c r="H148" s="65"/>
      <c r="I148" s="31"/>
      <c r="J148" s="70"/>
    </row>
    <row r="149" spans="1:7" ht="13.5" customHeight="1">
      <c r="A149" s="52">
        <v>65</v>
      </c>
      <c r="F149" s="37">
        <v>38399</v>
      </c>
      <c r="G149" s="63">
        <f t="shared" si="0"/>
        <v>81885</v>
      </c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>
        <f t="shared" si="0"/>
        <v>0</v>
      </c>
      <c r="H150" s="65"/>
      <c r="I150" s="31"/>
      <c r="J150" s="70"/>
    </row>
    <row r="151" spans="1:7" ht="13.5" customHeight="1">
      <c r="A151" s="52">
        <v>66</v>
      </c>
      <c r="F151" s="37">
        <v>38458</v>
      </c>
      <c r="G151" s="63">
        <f t="shared" si="0"/>
        <v>81000</v>
      </c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>
        <f t="shared" si="0"/>
        <v>0</v>
      </c>
      <c r="H152" s="65"/>
      <c r="I152" s="31"/>
      <c r="J152" s="70"/>
    </row>
    <row r="153" spans="1:7" ht="13.5" customHeight="1">
      <c r="A153" s="52">
        <v>67</v>
      </c>
      <c r="F153" s="37">
        <v>38386</v>
      </c>
      <c r="G153" s="63">
        <f t="shared" si="0"/>
        <v>82080</v>
      </c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>
        <f t="shared" si="0"/>
        <v>0</v>
      </c>
      <c r="H154" s="65"/>
      <c r="I154" s="31"/>
      <c r="J154" s="70"/>
    </row>
    <row r="155" spans="1:7" ht="13.5" customHeight="1">
      <c r="A155" s="52">
        <v>68</v>
      </c>
      <c r="F155" s="37">
        <v>38422</v>
      </c>
      <c r="G155" s="63">
        <f t="shared" si="0"/>
        <v>81540</v>
      </c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>
        <f t="shared" si="0"/>
        <v>0</v>
      </c>
      <c r="H156" s="65"/>
      <c r="I156" s="31"/>
      <c r="J156" s="70"/>
    </row>
    <row r="157" spans="1:7" ht="13.5" customHeight="1">
      <c r="A157" s="52">
        <v>69</v>
      </c>
      <c r="F157" s="37">
        <v>38455</v>
      </c>
      <c r="G157" s="63">
        <f t="shared" si="0"/>
        <v>81045</v>
      </c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>
        <f t="shared" si="0"/>
        <v>0</v>
      </c>
      <c r="H158" s="65"/>
      <c r="I158" s="31"/>
      <c r="J158" s="70"/>
    </row>
    <row r="159" spans="1:7" ht="13.5" customHeight="1">
      <c r="A159" s="52">
        <v>70</v>
      </c>
      <c r="F159" s="37">
        <v>38450</v>
      </c>
      <c r="G159" s="63">
        <f t="shared" si="0"/>
        <v>81120</v>
      </c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>
        <f t="shared" si="0"/>
        <v>0</v>
      </c>
      <c r="H160" s="65"/>
      <c r="I160" s="31"/>
      <c r="J160" s="70"/>
    </row>
    <row r="161" spans="1:7" ht="13.5" customHeight="1">
      <c r="A161" s="52">
        <v>71</v>
      </c>
      <c r="F161" s="37">
        <v>38429</v>
      </c>
      <c r="G161" s="63">
        <f t="shared" si="0"/>
        <v>81435</v>
      </c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>
        <f t="shared" si="0"/>
        <v>0</v>
      </c>
      <c r="H162" s="65"/>
      <c r="I162" s="31"/>
      <c r="J162" s="70"/>
    </row>
    <row r="163" spans="1:7" ht="13.5" customHeight="1">
      <c r="A163" s="52">
        <v>72</v>
      </c>
      <c r="F163" s="37">
        <v>38445</v>
      </c>
      <c r="G163" s="63">
        <f t="shared" si="0"/>
        <v>81195</v>
      </c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>
        <f t="shared" si="0"/>
        <v>0</v>
      </c>
      <c r="H164" s="65"/>
      <c r="I164" s="31"/>
      <c r="J164" s="70"/>
    </row>
    <row r="165" spans="1:7" ht="13.5" customHeight="1">
      <c r="A165" s="52">
        <v>73</v>
      </c>
      <c r="F165" s="37">
        <v>38399</v>
      </c>
      <c r="G165" s="63">
        <f t="shared" si="0"/>
        <v>81885</v>
      </c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>
        <f t="shared" si="0"/>
        <v>0</v>
      </c>
      <c r="H166" s="65"/>
      <c r="I166" s="31"/>
      <c r="J166" s="70"/>
    </row>
    <row r="167" spans="1:7" ht="13.5" customHeight="1">
      <c r="A167" s="52">
        <v>74</v>
      </c>
      <c r="F167" s="37">
        <v>38452</v>
      </c>
      <c r="G167" s="63">
        <f t="shared" si="0"/>
        <v>81090</v>
      </c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>
        <f t="shared" si="0"/>
        <v>0</v>
      </c>
      <c r="H168" s="65"/>
      <c r="I168" s="31"/>
      <c r="J168" s="70"/>
    </row>
    <row r="169" spans="1:7" ht="13.5" customHeight="1">
      <c r="A169" s="52">
        <v>75</v>
      </c>
      <c r="F169" s="37">
        <v>38456</v>
      </c>
      <c r="G169" s="63">
        <f t="shared" si="0"/>
        <v>81030</v>
      </c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RED'S TOW</v>
      </c>
      <c r="D172" s="73" t="s">
        <v>7</v>
      </c>
      <c r="E172" s="38">
        <f>$E$2</f>
        <v>43844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43</v>
      </c>
    </row>
    <row r="175" spans="1:7" ht="13.5" customHeight="1">
      <c r="A175" s="52">
        <v>76</v>
      </c>
      <c r="F175" s="37">
        <v>41562</v>
      </c>
      <c r="G175" s="63">
        <f aca="true" t="shared" si="1" ref="G175:G203">IF(F175&gt;1/1/2000,IF($E$2&lt;=(F175+2),(125+75+40),($E$2-(F175+2))*15+(125+75+40)),)</f>
        <v>34440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1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1"/>
        <v>82290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1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1"/>
        <v>82410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1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1"/>
        <v>81045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1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1"/>
        <v>81375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1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1"/>
        <v>83115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1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1"/>
        <v>81045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1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1"/>
        <v>80805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1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1"/>
        <v>80775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1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1"/>
        <v>83025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1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1"/>
        <v>83010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1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1"/>
        <v>80595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1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1"/>
        <v>82515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1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1"/>
        <v>82470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1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1"/>
        <v>88050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RED'S TOW</v>
      </c>
      <c r="D206" s="73" t="s">
        <v>7</v>
      </c>
      <c r="E206" s="38">
        <f>$E$2</f>
        <v>43844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2" ref="G209:G237">IF(F209&gt;1/1/2000,IF($E$2&lt;=(F209+2),(125+75+40),($E$2-(F209+2))*15+(125+75+40)),)</f>
        <v>34440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2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2"/>
        <v>81645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2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2"/>
        <v>79230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2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2"/>
        <v>81795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2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2"/>
        <v>81045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2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2"/>
        <v>80985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2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2"/>
        <v>81045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2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2"/>
        <v>81795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2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2"/>
        <v>80955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2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2"/>
        <v>81630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2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2"/>
        <v>81885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2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2"/>
        <v>82425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2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2"/>
        <v>80850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2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2"/>
        <v>82725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2"/>
        <v>82725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RED'S TOW</v>
      </c>
      <c r="D240" s="74" t="s">
        <v>7</v>
      </c>
      <c r="E240" s="38">
        <f>$E$2</f>
        <v>43844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3" ref="G243:G271">IF(F243&gt;1/1/2000,IF($E$2&lt;=(F243+2),(125+75+40),($E$2-(F243+2))*15+(125+75+40)),)</f>
        <v>34440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3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3"/>
        <v>80940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3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3"/>
        <v>81780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3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3"/>
        <v>81075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3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3"/>
        <v>81225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3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3"/>
        <v>81015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3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3"/>
        <v>81750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3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3"/>
        <v>80955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3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3"/>
        <v>80955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3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3"/>
        <v>80955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3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3"/>
        <v>80955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3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3"/>
        <v>80730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3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3"/>
        <v>81810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3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3"/>
        <v>81915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3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3"/>
        <v>81810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RED'S TOW</v>
      </c>
      <c r="D274" s="74" t="s">
        <v>7</v>
      </c>
      <c r="E274" s="38">
        <f>$E$2</f>
        <v>43844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4" ref="G277:G306">IF(F277&gt;1/1/2000,IF($E$2&lt;=(F277+2),(125+75+40),($E$2-(F277+2))*15+(125+75+40)),)</f>
        <v>34440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4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4"/>
        <v>81030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4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4"/>
        <v>82665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4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4"/>
        <v>81930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4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4"/>
        <v>81930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4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4"/>
        <v>81930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4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4"/>
        <v>81930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4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4"/>
        <v>81930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4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4"/>
        <v>81930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4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4"/>
        <v>81930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4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4"/>
        <v>81930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4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4"/>
        <v>81930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4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4"/>
        <v>81930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4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4"/>
        <v>81930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4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4"/>
        <v>81930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4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RED'S TOW</v>
      </c>
      <c r="D308" s="74" t="s">
        <v>7</v>
      </c>
      <c r="E308" s="38">
        <f>$E$2</f>
        <v>43844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5" ref="G311:G340">IF(F311&gt;1/1/2000,IF($E$2&lt;=(F311+2),(125+75+40),($E$2-(F311+2))*15+(125+75+40)),)</f>
        <v>34440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5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5"/>
        <v>34440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5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5"/>
        <v>34440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5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5"/>
        <v>34440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5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5"/>
        <v>34440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5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5"/>
        <v>34440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5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5"/>
        <v>34440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5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5"/>
        <v>34440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5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5"/>
        <v>34440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5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5"/>
        <v>34440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5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5"/>
        <v>34440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5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5"/>
        <v>34440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5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5"/>
        <v>34440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5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5"/>
        <v>34440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5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5"/>
        <v>34440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5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93" dxfId="0" operator="equal" stopIfTrue="1">
      <formula>0</formula>
    </cfRule>
  </conditionalFormatting>
  <conditionalFormatting sqref="G5:G33">
    <cfRule type="cellIs" priority="14" dxfId="0" operator="equal" stopIfTrue="1">
      <formula>0</formula>
    </cfRule>
  </conditionalFormatting>
  <conditionalFormatting sqref="G39:G50 G66">
    <cfRule type="cellIs" priority="13" dxfId="0" operator="equal" stopIfTrue="1">
      <formula>0</formula>
    </cfRule>
  </conditionalFormatting>
  <conditionalFormatting sqref="G76 G78 G80 G82 G84:G101">
    <cfRule type="cellIs" priority="12" dxfId="0" operator="equal" stopIfTrue="1">
      <formula>0</formula>
    </cfRule>
  </conditionalFormatting>
  <conditionalFormatting sqref="G107:G135">
    <cfRule type="cellIs" priority="11" dxfId="0" operator="equal" stopIfTrue="1">
      <formula>0</formula>
    </cfRule>
  </conditionalFormatting>
  <conditionalFormatting sqref="G51:G60">
    <cfRule type="cellIs" priority="10" dxfId="0" operator="equal" stopIfTrue="1">
      <formula>0</formula>
    </cfRule>
  </conditionalFormatting>
  <conditionalFormatting sqref="G61:G65">
    <cfRule type="cellIs" priority="9" dxfId="0" operator="equal" stopIfTrue="1">
      <formula>0</formula>
    </cfRule>
  </conditionalFormatting>
  <conditionalFormatting sqref="G67">
    <cfRule type="cellIs" priority="8" dxfId="0" operator="equal" stopIfTrue="1">
      <formula>0</formula>
    </cfRule>
  </conditionalFormatting>
  <conditionalFormatting sqref="G74">
    <cfRule type="cellIs" priority="7" dxfId="0" operator="equal" stopIfTrue="1">
      <formula>0</formula>
    </cfRule>
  </conditionalFormatting>
  <conditionalFormatting sqref="G73">
    <cfRule type="cellIs" priority="6" dxfId="0" operator="equal" stopIfTrue="1">
      <formula>0</formula>
    </cfRule>
  </conditionalFormatting>
  <conditionalFormatting sqref="G75">
    <cfRule type="cellIs" priority="5" dxfId="0" operator="equal" stopIfTrue="1">
      <formula>0</formula>
    </cfRule>
  </conditionalFormatting>
  <conditionalFormatting sqref="G77">
    <cfRule type="cellIs" priority="4" dxfId="0" operator="equal" stopIfTrue="1">
      <formula>0</formula>
    </cfRule>
  </conditionalFormatting>
  <conditionalFormatting sqref="G79">
    <cfRule type="cellIs" priority="3" dxfId="0" operator="equal" stopIfTrue="1">
      <formula>0</formula>
    </cfRule>
  </conditionalFormatting>
  <conditionalFormatting sqref="G81">
    <cfRule type="cellIs" priority="2" dxfId="0" operator="equal" stopIfTrue="1">
      <formula>0</formula>
    </cfRule>
  </conditionalFormatting>
  <conditionalFormatting sqref="G83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2018-12-12T20:23:54Z</cp:lastPrinted>
  <dcterms:created xsi:type="dcterms:W3CDTF">2005-03-07T13:23:16Z</dcterms:created>
  <dcterms:modified xsi:type="dcterms:W3CDTF">2019-12-26T16:45:08Z</dcterms:modified>
  <cp:category/>
  <cp:version/>
  <cp:contentType/>
  <cp:contentStatus/>
</cp:coreProperties>
</file>