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detroitmius-my.sharepoint.com/personal/irvin_detroitmi_gov/Documents/HDRIVE Backup 2025/H-Drive/Documents/Excel files/Excel/"/>
    </mc:Choice>
  </mc:AlternateContent>
  <xr:revisionPtr revIDLastSave="0" documentId="8_{10E99DDD-0D36-4154-96F4-C884BE3ED85A}" xr6:coauthVersionLast="47" xr6:coauthVersionMax="47" xr10:uidLastSave="{00000000-0000-0000-0000-000000000000}"/>
  <bookViews>
    <workbookView xWindow="-120" yWindow="-120" windowWidth="29040" windowHeight="15720" xr2:uid="{10A4975D-C56F-488A-83A5-ADBD25E14EA5}"/>
  </bookViews>
  <sheets>
    <sheet name="Voting Schedule B" sheetId="1" r:id="rId1"/>
  </sheets>
  <definedNames>
    <definedName name="_xlnm.Print_Area" localSheetId="0">'Voting Schedule B'!$A$2:$K$78</definedName>
    <definedName name="_xlnm.Print_Titles" localSheetId="0">'Voting Schedule B'!$1:$2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I13" i="1" l="1"/>
  <c r="I47" i="1"/>
  <c r="I37" i="1"/>
  <c r="I17" i="1"/>
  <c r="I57" i="1"/>
  <c r="I50" i="1"/>
  <c r="I36" i="1" l="1"/>
  <c r="I35" i="1"/>
  <c r="I34" i="1"/>
  <c r="I52" i="1"/>
  <c r="I7" i="1"/>
  <c r="I8" i="1"/>
  <c r="I48" i="1"/>
  <c r="I65" i="1"/>
  <c r="H78" i="1" l="1"/>
  <c r="F78" i="1"/>
  <c r="I77" i="1"/>
  <c r="I76" i="1"/>
  <c r="I75" i="1"/>
  <c r="I74" i="1"/>
  <c r="I73" i="1"/>
  <c r="I72" i="1"/>
  <c r="I71" i="1"/>
  <c r="I70" i="1"/>
  <c r="I69" i="1"/>
  <c r="I68" i="1"/>
  <c r="I67" i="1"/>
  <c r="G78" i="1"/>
  <c r="I64" i="1"/>
  <c r="I63" i="1"/>
  <c r="I62" i="1"/>
  <c r="I61" i="1"/>
  <c r="I56" i="1"/>
  <c r="I55" i="1"/>
  <c r="I59" i="1"/>
  <c r="I51" i="1"/>
  <c r="I54" i="1"/>
  <c r="I53" i="1"/>
  <c r="I58" i="1"/>
  <c r="I49" i="1"/>
  <c r="I46" i="1"/>
  <c r="I45" i="1"/>
  <c r="I44" i="1"/>
  <c r="I43" i="1"/>
  <c r="I42" i="1"/>
  <c r="I41" i="1"/>
  <c r="I40" i="1"/>
  <c r="I39" i="1"/>
  <c r="I38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6" i="1"/>
  <c r="I15" i="1"/>
  <c r="I14" i="1"/>
  <c r="I12" i="1"/>
  <c r="I11" i="1"/>
  <c r="I10" i="1"/>
  <c r="I9" i="1"/>
  <c r="I6" i="1"/>
  <c r="I4" i="1"/>
  <c r="I66" i="1" l="1"/>
  <c r="I78" i="1"/>
</calcChain>
</file>

<file path=xl/sharedStrings.xml><?xml version="1.0" encoding="utf-8"?>
<sst xmlns="http://schemas.openxmlformats.org/spreadsheetml/2006/main" count="310" uniqueCount="172">
  <si>
    <t>#</t>
  </si>
  <si>
    <t>Agency</t>
  </si>
  <si>
    <t xml:space="preserve">Council Action </t>
  </si>
  <si>
    <t>Approp. No.</t>
  </si>
  <si>
    <t>Appropriation Name</t>
  </si>
  <si>
    <t>FTEs</t>
  </si>
  <si>
    <t>Appropriations</t>
  </si>
  <si>
    <t>Revenues</t>
  </si>
  <si>
    <t>Increase/Decrease</t>
  </si>
  <si>
    <t>Fund #</t>
  </si>
  <si>
    <t>One Time/ Recurring</t>
  </si>
  <si>
    <t>Mayor's Recommended Budget to</t>
  </si>
  <si>
    <t xml:space="preserve">City Council </t>
  </si>
  <si>
    <t>Buildings, Safety, Engineering &amp; Environmental Dept.</t>
  </si>
  <si>
    <t>BSEED Safe Buildings</t>
  </si>
  <si>
    <t>Recurring</t>
  </si>
  <si>
    <t>One Time</t>
  </si>
  <si>
    <t>Detroit Demolition</t>
  </si>
  <si>
    <t>Resident Health Services</t>
  </si>
  <si>
    <t>Civil Rights, Inclusion &amp; Opportunity</t>
  </si>
  <si>
    <t>Human Rights Advocacy</t>
  </si>
  <si>
    <t>Law Department</t>
  </si>
  <si>
    <t>Board of Police Commissioners</t>
  </si>
  <si>
    <t xml:space="preserve">Board of Ethics </t>
  </si>
  <si>
    <t>CoD Capital Projects</t>
  </si>
  <si>
    <t>Economic Development Programs</t>
  </si>
  <si>
    <t xml:space="preserve">Workforce Development Programs </t>
  </si>
  <si>
    <t>Internal Controls Auditing</t>
  </si>
  <si>
    <t>City Council</t>
  </si>
  <si>
    <t>28521</t>
  </si>
  <si>
    <t>City Council Member at Large 1</t>
  </si>
  <si>
    <t>28522</t>
  </si>
  <si>
    <t>City Council Member at Large 2</t>
  </si>
  <si>
    <t>28523</t>
  </si>
  <si>
    <t>City Council Member - District 1</t>
  </si>
  <si>
    <t>28524</t>
  </si>
  <si>
    <t>City Council Member - District 2</t>
  </si>
  <si>
    <t>28525</t>
  </si>
  <si>
    <t>City Council Member - District 3</t>
  </si>
  <si>
    <t>28526</t>
  </si>
  <si>
    <t>City Council Member - District 4</t>
  </si>
  <si>
    <t>28527</t>
  </si>
  <si>
    <t>City Council Member - District 5</t>
  </si>
  <si>
    <t>28528</t>
  </si>
  <si>
    <t>City Council Member - District 6</t>
  </si>
  <si>
    <t>28529</t>
  </si>
  <si>
    <t>City Council Member - District 7</t>
  </si>
  <si>
    <t>Legislative Administration</t>
  </si>
  <si>
    <t>Ombudsperson</t>
  </si>
  <si>
    <t>Community Engagement- Ombudsperson</t>
  </si>
  <si>
    <t>Office of the Inspector General</t>
  </si>
  <si>
    <t>OIG Investigations &amp; Accountability</t>
  </si>
  <si>
    <t>As Amended by City Council</t>
  </si>
  <si>
    <t>Final Budget</t>
  </si>
  <si>
    <t>Department of Public Works</t>
  </si>
  <si>
    <t xml:space="preserve">Health Department </t>
  </si>
  <si>
    <t>Increase budget by $25,000 (one-time) for the 'You and Me, Together Vape-Free program' through the Wayne County Authority Health.</t>
  </si>
  <si>
    <t xml:space="preserve">Health Department - Wayne County Authority Health </t>
  </si>
  <si>
    <t xml:space="preserve">Increase budget by $500,000 for the Office of Veteran Affairs. </t>
  </si>
  <si>
    <t>Human, Homeless, and Family Services</t>
  </si>
  <si>
    <t>Mayors Office - Neighborhoods</t>
  </si>
  <si>
    <t>Non-Departmental - Board of Police Commissioners</t>
  </si>
  <si>
    <t>Non-Departmental - Eastern Market</t>
  </si>
  <si>
    <t>Non-Departmental - Board of Ethics</t>
  </si>
  <si>
    <t>Non-Departmental - CHWright MAAH</t>
  </si>
  <si>
    <t>Non-Departmental - Media Services</t>
  </si>
  <si>
    <t xml:space="preserve">Increase budget by $75,000 (one-time) to the Neighborhood Improvement Fund for the Jefferson-Chalmers pumpstation program. </t>
  </si>
  <si>
    <t>Housing &amp; Revitalization Department</t>
  </si>
  <si>
    <t>Housing &amp; Revitalization Department - DEGC</t>
  </si>
  <si>
    <t>Housing &amp; Revitalization Department - DESC</t>
  </si>
  <si>
    <t xml:space="preserve">Police Department </t>
  </si>
  <si>
    <t>General Services Department - Office of Sustainability</t>
  </si>
  <si>
    <t xml:space="preserve">General Services Department </t>
  </si>
  <si>
    <t xml:space="preserve">Auditor General </t>
  </si>
  <si>
    <t xml:space="preserve">Increase budget by $10,000 (recurring) for training for the Board of Zoning Appeals (BZA). </t>
  </si>
  <si>
    <t>Zoning Appeals Board</t>
  </si>
  <si>
    <t>City Council - LPD</t>
  </si>
  <si>
    <t xml:space="preserve">City Council - Board of Review </t>
  </si>
  <si>
    <t>Increase budget by $1 million for the City Council Offices.
Increase Appropriation - Council Staff  cc520330</t>
  </si>
  <si>
    <t xml:space="preserve">Increase budget by $123,000 (recurring) for the City Council Increase to the Ombudsperson Budget. </t>
  </si>
  <si>
    <t xml:space="preserve">Increase budget by $123,000 (recurring) for the City Council Increase to the Inspector General Budget. </t>
  </si>
  <si>
    <t>36th District Court</t>
  </si>
  <si>
    <t xml:space="preserve">Increase budget by $500,000 (one-time) for Specialty Court. </t>
  </si>
  <si>
    <t>Increase budget by $1 million (recurring) for the City Council Offices.
Increase Appropriation - Council Staff cc520345</t>
  </si>
  <si>
    <t>Increase budget by $1 million (recurring) for the City Council Offices.
Increase Appropriation - Council Staff  cc520340</t>
  </si>
  <si>
    <t>Increase budget by $1 million (recurring) for the City Council Offices.
Increase Appropriation - Council Staff  cc520335</t>
  </si>
  <si>
    <t>Increase budget by $1 million (recurring) for the City Council Offices.
Increase Appropriation - Council Staff  cc520325</t>
  </si>
  <si>
    <t>Increase budget by $1 million (recurring) for the City Council Offices.
Increase Appropriation - Council Staff  cc520320</t>
  </si>
  <si>
    <t>Increase budget by $1 million (recurring) for the City Council Offices.
Increase Appropriation - Council Staff  cc520315</t>
  </si>
  <si>
    <t>Increase budget by $1 million (recurring) for the City Council Offices.
Increase Appropriation - Council Staff  cc520310</t>
  </si>
  <si>
    <t>Increase budget by $1 million (recurring) for the City Council Offices.
Increase Appropriation - Council Staff  cc520305</t>
  </si>
  <si>
    <t>Increase budget by $153,000 (recurring) for the City Council Increase to the Office of the Auditor General (OAG) Budget.</t>
  </si>
  <si>
    <t>Create the Nutritional Wellness Program for Seniors. Potential for expansion throughout the City of Detroit. Estimated Cost is $71,000 (recurring).</t>
  </si>
  <si>
    <t xml:space="preserve">Increase the budget by $135,000 (one-time) for Holiday Installations and Events. </t>
  </si>
  <si>
    <t xml:space="preserve">Increase budget by $1 million (one-time) for the Dead, Dangerous, and Diseased Tree Program. </t>
  </si>
  <si>
    <t xml:space="preserve">Increase the budget by $200,000 (one-time) for a Mosquito Abatement Program around Rouge River. </t>
  </si>
  <si>
    <t xml:space="preserve">Increase budget by $130,000 (recurring) for 1 FTE in the Office of Sustainability. </t>
  </si>
  <si>
    <t>Increase budget by $300,000 (recurring) for additional GSD security at Recreational Centers and Parks.</t>
  </si>
  <si>
    <t>Increase budget by $70,000 (one-time) for a special infusion to increase the pipeline into the trades and  prioritize the training at Randolph.</t>
  </si>
  <si>
    <t>Rollover the remaining funds $1,000,000 (one-time) in the BE NEXT program for FY27.</t>
  </si>
  <si>
    <t>Increase budget by $200,000 (one-time) for a Dining with Confidence Program to extend one-year, starting January 1st.</t>
  </si>
  <si>
    <t xml:space="preserve">Create a Construction Mitigation (Emergency) Fund $500,000 (one-time) for businesses where operations are disrupted as a result of City infrastructure projects or other utilities (e.g., DTE). </t>
  </si>
  <si>
    <t xml:space="preserve">Increase budget by $50,000 (one-time) for the DDA/DEGC to support cultural events throughout the City of Detroit. </t>
  </si>
  <si>
    <t xml:space="preserve">Increase funding for the Green Grocer Program. Add one-time funding of $525,000 (one-time) for 2-year launch of program. </t>
  </si>
  <si>
    <t>Increase budget by an additional $700,000 (one-time) to result in $3,300,000 for Operating Support.</t>
  </si>
  <si>
    <t xml:space="preserve">Increase budget by $52,000 (recurring) for the City Council Increase to the Board of Ethics Budget. </t>
  </si>
  <si>
    <t xml:space="preserve">Increase budget by $240,000 (one-time) for the Urban Farmers Grant Program. </t>
  </si>
  <si>
    <t xml:space="preserve">Increase budget by $200,000 (one-time) for the Black Bottom Archives development for the Museum interior, Phase 1. </t>
  </si>
  <si>
    <t xml:space="preserve">Increase budget by $100,000 (one-time) for the Boxed Lunch Program. </t>
  </si>
  <si>
    <t xml:space="preserve">Increase the budget by $210,000 (one-time) for the Board of Police Commissioners (BOPC). $110,000 for training and $100,000 for Community Engagement. </t>
  </si>
  <si>
    <t xml:space="preserve">Increase budget by $25,000 (one-time) to complete a study of other cities to empower neighborhoods. </t>
  </si>
  <si>
    <t>Increase budget by $16,200 (recurring) to pay stipends for the Tenant Rights Commission.</t>
  </si>
  <si>
    <t xml:space="preserve">Increase budget by $250,000 (one-time) for a Pilot program to address deed fraud under the Law Department. </t>
  </si>
  <si>
    <t>Continue funding for the Lead Based Encapsulation Program by rolling forward any remaining balance from the $600,000 (one-time) appropriated in FY 2026 into the next fiscal year.</t>
  </si>
  <si>
    <t>Increase FY 2027 Budget by $500,000 (one-time) to support the Life and Legacy Program.</t>
  </si>
  <si>
    <t>Increase budget by $72,000 (recurring) for the Language Access Program for capacity and staffing.</t>
  </si>
  <si>
    <t xml:space="preserve">Increase the budget by $300,000 (recurring) for 3 Code Enforcement Officers ($253,000) and an education program ($47,000). </t>
  </si>
  <si>
    <t>Decrease Appropriation 28520 - Legislative Administration.</t>
  </si>
  <si>
    <t>Construction and Demolition Department</t>
  </si>
  <si>
    <t xml:space="preserve">Decrease Appropriation 20507 - CoD Capital Projects. </t>
  </si>
  <si>
    <t>$75,000 (one-time) to purchase child resistant and lock safety containers (similar to gun locks provided by Wayne County) for cannabis products.</t>
  </si>
  <si>
    <t>Major Street Fund Capital</t>
  </si>
  <si>
    <t>HHFS Operations</t>
  </si>
  <si>
    <t>Efficient and Innovative Operations Support-Law</t>
  </si>
  <si>
    <t>Effective Governance - CoD</t>
  </si>
  <si>
    <t>Cultural Institutions Support</t>
  </si>
  <si>
    <t>Public Services</t>
  </si>
  <si>
    <t>Neighborhood Improvement Fund</t>
  </si>
  <si>
    <t>Police Emergency Response</t>
  </si>
  <si>
    <t>GSD Administration</t>
  </si>
  <si>
    <t>Blight Remediation Projects</t>
  </si>
  <si>
    <t>Parks and Public Space Management</t>
  </si>
  <si>
    <t>Recreation  - GSD</t>
  </si>
  <si>
    <t>Zoning &amp; Land Use Controls</t>
  </si>
  <si>
    <t>36th District Court Administration</t>
  </si>
  <si>
    <t>BSEED Development Support</t>
  </si>
  <si>
    <t>Streets &amp; Rights of Way Management</t>
  </si>
  <si>
    <t>Police Department</t>
  </si>
  <si>
    <t>Non-Departmental</t>
  </si>
  <si>
    <t>Prior Year Activity</t>
  </si>
  <si>
    <t>Increase budget by $50,000 (one-time) for additional bike racks for parking.  Included in the Administration FY 2027 Closing Resolution.</t>
  </si>
  <si>
    <t>Increase budget by $200,000 (one-time) for a Streetscape Study for Schaefer St. and James Couzens St. ($100,000 per study).  Included in the Administration FY 2027 Closing Resolution.</t>
  </si>
  <si>
    <t>Increase budget by $250,000 (one-time) to provide funding for a Traffic Calming Study for McClellan, Jefferson and Kercheval.  Included in the Administration FY 2027 Closing Resolution.</t>
  </si>
  <si>
    <t>Increase budget by $2,000,000 (one-time) to fund Traffic Calming on Kercheval, Jefferson and Lafayette.  Included in the Administration FY 2027 Closing Resolution.</t>
  </si>
  <si>
    <t>Increase budget by $250,000 (recurring) in rollover funding for Language Access Services. Included in the Administration FY 2027 Closing Resolution.</t>
  </si>
  <si>
    <t>Increase budget by $1.5 million (one-time) for Wright Museum Capital Improvements.  Included in the Administration FY 2027 Closing Resolution.</t>
  </si>
  <si>
    <t>Rollover of $50,000 (recurring) for Blight Patrol Rollout. Included in the Administration FY 2027 Closing Resolution.</t>
  </si>
  <si>
    <t>Police Department Administration</t>
  </si>
  <si>
    <t>Increase budget by $550,000 (one-time) to create a new DPD- Truck Traffic Enforcement Unit- Pilot Program in Council District 6, with future city-wide rollout. Included in the Administration FY 2027 Closing Resolution.</t>
  </si>
  <si>
    <t>Policing Services Infrastructure</t>
  </si>
  <si>
    <t>Nondept PLD Decommissioning Costs</t>
  </si>
  <si>
    <t>Increase budget by $200,000 (one-time) for the Kemeny water project.  Included in the Administrations Closing Resolution.</t>
  </si>
  <si>
    <t>Homegrown Detroit</t>
  </si>
  <si>
    <t>Affordable Housing Underwriting and Development</t>
  </si>
  <si>
    <t xml:space="preserve">Increase budget by $1 million (recurring) to the Forestry Department to maintain a Moderate-level of support for forestry.  </t>
  </si>
  <si>
    <t>Transfer funds to GSD for Non Park Forestry.</t>
  </si>
  <si>
    <t xml:space="preserve">Increase budget by $300,000 (one-time) in rollover funding for the Economic Study to be completed for District 6 (potentially citywide).  </t>
  </si>
  <si>
    <t>Rebalance Fund 2490.</t>
  </si>
  <si>
    <t>Decrease Appropriation for Blight Activity.</t>
  </si>
  <si>
    <t>Decrease Appropriation by $250,000.</t>
  </si>
  <si>
    <t>Increase budget by $225,000 (one-time) for funding to record City Council's City Planning Commission (CPC), Board of Police Commissioners (BOPC) and Board of Review meetings. Included in the Administration FY 2027 Closing Resolution.</t>
  </si>
  <si>
    <t xml:space="preserve">Increase Appropriation - Revenues- Prior Year Surplus. </t>
  </si>
  <si>
    <t>Decrease Appropriation - Revenues- Prior Year Surplus.</t>
  </si>
  <si>
    <t>Decrease Appropriation - Revenues - Prior Year Surplus.</t>
  </si>
  <si>
    <t>Increase budget for the development of Workforce Housing.</t>
  </si>
  <si>
    <t>Decrease budget by $130,000 (recurring) for 1 FTE in Arts, Culture and Entrepreneurship GSD Transfer to Office of Sustainability.</t>
  </si>
  <si>
    <t>Decrease PLD Commissioning Costs Appropriation.</t>
  </si>
  <si>
    <t xml:space="preserve">Decrease Policing Services Appropriation. </t>
  </si>
  <si>
    <t>Decrease Police Department Administration.</t>
  </si>
  <si>
    <t>$4.5M for Brennan: $3M from Capital and $1.5M committed in FY 2027 Capital.  Included in the Administration Closing Resolution.</t>
  </si>
  <si>
    <t xml:space="preserve">Increase budget by $45,000 (one-time) in rollover funding for the Board of Review. </t>
  </si>
  <si>
    <t>Increase budget by $250,000 (recurring) for Family Substance Misuse Revenue from 2% (mandated by State law) to 10%.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</si>
</sst>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_);[Red]\(0\)"/>
  </numFmts>
  <fonts count="17" x14ac:knownFonts="1"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  <font>
      <b/>
      <sz val="10"/>
      <name val="Calibri"/>
      <family val="2"/>
    </font>
    <font>
      <b/>
      <sz val="10"/>
      <name val="Aptos Narrow"/>
      <family val="2"/>
      <scheme val="minor"/>
    </font>
    <font>
      <sz val="10"/>
      <name val="Calibri"/>
      <family val="2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sz val="10"/>
      <color indexed="8"/>
      <name val="Calibri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1" fontId="3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0" xfId="0" applyFont="1"/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38" fontId="4" fillId="0" borderId="5" xfId="0" applyNumberFormat="1" applyFont="1" applyBorder="1" applyAlignment="1">
      <alignment horizontal="right"/>
    </xf>
    <xf numFmtId="1" fontId="5" fillId="0" borderId="6" xfId="0" applyNumberFormat="1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1" fontId="3" fillId="0" borderId="8" xfId="0" applyNumberFormat="1" applyFon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4" fontId="4" fillId="0" borderId="5" xfId="0" applyNumberFormat="1" applyFont="1" applyBorder="1" applyAlignment="1">
      <alignment horizontal="center" vertical="center"/>
    </xf>
    <xf numFmtId="42" fontId="4" fillId="0" borderId="5" xfId="0" applyNumberFormat="1" applyFont="1" applyBorder="1" applyAlignment="1">
      <alignment horizontal="right"/>
    </xf>
    <xf numFmtId="42" fontId="4" fillId="0" borderId="0" xfId="0" applyNumberFormat="1" applyFont="1"/>
    <xf numFmtId="0" fontId="6" fillId="0" borderId="0" xfId="0" applyFont="1" applyAlignment="1">
      <alignment vertical="center" wrapText="1"/>
    </xf>
    <xf numFmtId="42" fontId="6" fillId="0" borderId="0" xfId="0" applyNumberFormat="1" applyFont="1" applyAlignment="1">
      <alignment horizontal="right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38" fontId="8" fillId="0" borderId="0" xfId="0" applyNumberFormat="1" applyFont="1" applyAlignment="1">
      <alignment horizontal="right" vertical="center"/>
    </xf>
    <xf numFmtId="42" fontId="9" fillId="0" borderId="0" xfId="0" applyNumberFormat="1" applyFont="1" applyAlignment="1">
      <alignment vertic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horizontal="right" vertical="center"/>
    </xf>
    <xf numFmtId="42" fontId="7" fillId="0" borderId="0" xfId="0" applyNumberFormat="1" applyFont="1" applyAlignment="1">
      <alignment horizontal="right"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wrapText="1"/>
    </xf>
    <xf numFmtId="49" fontId="11" fillId="0" borderId="10" xfId="0" quotePrefix="1" applyNumberFormat="1" applyFont="1" applyBorder="1" applyAlignment="1">
      <alignment horizontal="center"/>
    </xf>
    <xf numFmtId="164" fontId="11" fillId="0" borderId="10" xfId="0" applyNumberFormat="1" applyFont="1" applyBorder="1"/>
    <xf numFmtId="4" fontId="11" fillId="0" borderId="10" xfId="0" applyNumberFormat="1" applyFont="1" applyBorder="1" applyAlignment="1">
      <alignment horizontal="center"/>
    </xf>
    <xf numFmtId="38" fontId="11" fillId="0" borderId="10" xfId="0" applyNumberFormat="1" applyFont="1" applyBorder="1" applyAlignment="1">
      <alignment horizontal="right"/>
    </xf>
    <xf numFmtId="42" fontId="9" fillId="0" borderId="10" xfId="0" applyNumberFormat="1" applyFont="1" applyBorder="1"/>
    <xf numFmtId="1" fontId="11" fillId="0" borderId="11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49" fontId="12" fillId="0" borderId="0" xfId="0" quotePrefix="1" applyNumberFormat="1" applyFont="1" applyAlignment="1">
      <alignment horizontal="center"/>
    </xf>
    <xf numFmtId="164" fontId="12" fillId="0" borderId="0" xfId="0" applyNumberFormat="1" applyFont="1"/>
    <xf numFmtId="0" fontId="12" fillId="0" borderId="0" xfId="0" applyFont="1" applyAlignment="1">
      <alignment horizontal="center" vertical="center"/>
    </xf>
    <xf numFmtId="38" fontId="1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2" fontId="2" fillId="0" borderId="0" xfId="0" applyNumberFormat="1" applyFont="1"/>
    <xf numFmtId="1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38" fontId="2" fillId="0" borderId="0" xfId="0" applyNumberFormat="1" applyFont="1" applyAlignment="1">
      <alignment horizontal="right"/>
    </xf>
    <xf numFmtId="38" fontId="2" fillId="0" borderId="0" xfId="0" applyNumberFormat="1" applyFont="1"/>
    <xf numFmtId="41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/>
    <xf numFmtId="3" fontId="1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2" fontId="14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 vertical="center"/>
    </xf>
    <xf numFmtId="41" fontId="13" fillId="0" borderId="0" xfId="0" applyNumberFormat="1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quotePrefix="1" applyFont="1" applyAlignment="1">
      <alignment horizontal="center" vertical="center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38" fontId="1" fillId="0" borderId="0" xfId="0" applyNumberFormat="1" applyFont="1" applyAlignment="1">
      <alignment horizontal="right" vertical="center"/>
    </xf>
    <xf numFmtId="42" fontId="15" fillId="0" borderId="0" xfId="0" applyNumberFormat="1" applyFont="1" applyAlignment="1">
      <alignment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DE536-30FD-4A06-A2D4-B72685E5E6DF}">
  <sheetPr>
    <tabColor rgb="FF00B0F0"/>
    <pageSetUpPr fitToPage="1"/>
  </sheetPr>
  <dimension ref="A1:M296"/>
  <sheetViews>
    <sheetView tabSelected="1" zoomScaleNormal="100" workbookViewId="0">
      <pane ySplit="4" topLeftCell="A5" activePane="bottomLeft" state="frozen"/>
      <selection pane="bottomLeft" activeCell="M14" sqref="M14"/>
    </sheetView>
  </sheetViews>
  <sheetFormatPr defaultColWidth="9.140625" defaultRowHeight="13.5" x14ac:dyDescent="0.25"/>
  <cols>
    <col min="1" max="1" width="8.7109375" style="81" bestFit="1" customWidth="1"/>
    <col min="2" max="2" width="23.140625" style="77" customWidth="1"/>
    <col min="3" max="3" width="40.42578125" style="78" customWidth="1"/>
    <col min="4" max="4" width="9.7109375" style="79" customWidth="1"/>
    <col min="5" max="5" width="29" style="80" customWidth="1"/>
    <col min="6" max="6" width="9.7109375" style="81" customWidth="1"/>
    <col min="7" max="7" width="18.7109375" style="71" customWidth="1"/>
    <col min="8" max="8" width="17" style="70" customWidth="1"/>
    <col min="9" max="9" width="14.7109375" style="11" customWidth="1"/>
    <col min="10" max="10" width="9.140625" style="67"/>
    <col min="11" max="11" width="10.5703125" style="68" customWidth="1"/>
    <col min="12" max="12" width="14.28515625" style="11" bestFit="1" customWidth="1"/>
    <col min="13" max="13" width="12.140625" style="11" bestFit="1" customWidth="1"/>
    <col min="14" max="16384" width="9.140625" style="11"/>
  </cols>
  <sheetData>
    <row r="1" spans="1:11" x14ac:dyDescent="0.25">
      <c r="A1" s="83"/>
      <c r="B1" s="1"/>
      <c r="C1" s="2"/>
      <c r="D1" s="3"/>
      <c r="E1" s="4"/>
      <c r="F1" s="5"/>
      <c r="G1" s="6"/>
      <c r="H1" s="7"/>
      <c r="I1" s="8"/>
      <c r="J1" s="9"/>
      <c r="K1" s="10"/>
    </row>
    <row r="2" spans="1:11" s="14" customFormat="1" ht="26.25" x14ac:dyDescent="0.25">
      <c r="A2" s="91" t="s">
        <v>0</v>
      </c>
      <c r="B2" s="12" t="s">
        <v>1</v>
      </c>
      <c r="C2" s="12" t="s">
        <v>2</v>
      </c>
      <c r="D2" s="13" t="s">
        <v>3</v>
      </c>
      <c r="E2" s="14" t="s">
        <v>4</v>
      </c>
      <c r="F2" s="13" t="s">
        <v>5</v>
      </c>
      <c r="G2" s="15" t="s">
        <v>6</v>
      </c>
      <c r="H2" s="13" t="s">
        <v>7</v>
      </c>
      <c r="I2" s="13" t="s">
        <v>8</v>
      </c>
      <c r="J2" s="16" t="s">
        <v>9</v>
      </c>
      <c r="K2" s="92" t="s">
        <v>10</v>
      </c>
    </row>
    <row r="3" spans="1:11" customFormat="1" ht="25.5" x14ac:dyDescent="0.25">
      <c r="A3" s="84"/>
      <c r="B3" s="17" t="s">
        <v>11</v>
      </c>
      <c r="C3" s="18"/>
      <c r="D3" s="19"/>
      <c r="E3" s="20"/>
      <c r="F3" s="21"/>
      <c r="G3" s="22"/>
      <c r="H3" s="23"/>
      <c r="I3" s="24"/>
      <c r="J3" s="25"/>
      <c r="K3" s="26"/>
    </row>
    <row r="4" spans="1:11" customFormat="1" x14ac:dyDescent="0.25">
      <c r="A4" s="85"/>
      <c r="B4" s="27" t="s">
        <v>12</v>
      </c>
      <c r="C4" s="28"/>
      <c r="D4" s="29"/>
      <c r="E4" s="30"/>
      <c r="F4" s="31">
        <v>11470.64</v>
      </c>
      <c r="G4" s="32">
        <v>3047425182</v>
      </c>
      <c r="H4" s="32">
        <v>3047425182</v>
      </c>
      <c r="I4" s="33">
        <f>G4-H4</f>
        <v>0</v>
      </c>
      <c r="J4" s="25"/>
      <c r="K4" s="26"/>
    </row>
    <row r="5" spans="1:11" customFormat="1" x14ac:dyDescent="0.25">
      <c r="A5" s="84"/>
      <c r="B5" s="34"/>
      <c r="C5" s="18"/>
      <c r="D5" s="19"/>
      <c r="E5" s="20"/>
      <c r="F5" s="21"/>
      <c r="G5" s="22"/>
      <c r="H5" s="35"/>
      <c r="I5" s="33"/>
      <c r="J5" s="25"/>
      <c r="K5" s="26"/>
    </row>
    <row r="6" spans="1:11" customFormat="1" ht="54.6" customHeight="1" x14ac:dyDescent="0.2">
      <c r="A6" s="86">
        <v>13</v>
      </c>
      <c r="B6" s="36" t="s">
        <v>13</v>
      </c>
      <c r="C6" s="37" t="s">
        <v>116</v>
      </c>
      <c r="D6" s="46">
        <v>25130</v>
      </c>
      <c r="E6" s="94" t="s">
        <v>14</v>
      </c>
      <c r="F6" s="38">
        <v>3</v>
      </c>
      <c r="G6" s="39">
        <v>300000</v>
      </c>
      <c r="H6" s="39"/>
      <c r="I6" s="40">
        <f t="shared" ref="I6:I74" si="0">G6-H6</f>
        <v>300000</v>
      </c>
      <c r="J6" s="41">
        <v>2490</v>
      </c>
      <c r="K6" s="42" t="s">
        <v>15</v>
      </c>
    </row>
    <row r="7" spans="1:11" customFormat="1" ht="51.6" customHeight="1" x14ac:dyDescent="0.2">
      <c r="A7" s="86">
        <v>13</v>
      </c>
      <c r="B7" s="36" t="s">
        <v>13</v>
      </c>
      <c r="C7" s="37" t="s">
        <v>157</v>
      </c>
      <c r="D7" s="46">
        <v>27131</v>
      </c>
      <c r="E7" s="94" t="s">
        <v>135</v>
      </c>
      <c r="F7" s="38"/>
      <c r="G7" s="39">
        <v>-300000</v>
      </c>
      <c r="H7" s="39"/>
      <c r="I7" s="40">
        <f t="shared" ref="I7" si="1">G7-H7</f>
        <v>-300000</v>
      </c>
      <c r="J7" s="41">
        <v>2490</v>
      </c>
      <c r="K7" s="42" t="s">
        <v>15</v>
      </c>
    </row>
    <row r="8" spans="1:11" customFormat="1" ht="36.6" customHeight="1" x14ac:dyDescent="0.2">
      <c r="A8" s="86">
        <v>16</v>
      </c>
      <c r="B8" s="36" t="s">
        <v>118</v>
      </c>
      <c r="C8" s="37" t="s">
        <v>158</v>
      </c>
      <c r="D8" s="46">
        <v>21200</v>
      </c>
      <c r="E8" s="94" t="s">
        <v>17</v>
      </c>
      <c r="F8" s="38"/>
      <c r="G8" s="39">
        <v>-6000000</v>
      </c>
      <c r="H8" s="39"/>
      <c r="I8" s="40">
        <f t="shared" si="0"/>
        <v>-6000000</v>
      </c>
      <c r="J8" s="41">
        <v>1003</v>
      </c>
      <c r="K8" s="42" t="s">
        <v>16</v>
      </c>
    </row>
    <row r="9" spans="1:11" customFormat="1" ht="68.45" customHeight="1" x14ac:dyDescent="0.2">
      <c r="A9" s="86">
        <v>19</v>
      </c>
      <c r="B9" s="36" t="s">
        <v>54</v>
      </c>
      <c r="C9" s="37" t="s">
        <v>140</v>
      </c>
      <c r="D9" s="38">
        <v>25191</v>
      </c>
      <c r="E9" s="95" t="s">
        <v>121</v>
      </c>
      <c r="F9" s="38"/>
      <c r="G9" s="39"/>
      <c r="H9" s="39"/>
      <c r="I9" s="40">
        <f t="shared" si="0"/>
        <v>0</v>
      </c>
      <c r="J9" s="41">
        <v>3304</v>
      </c>
      <c r="K9" s="42" t="s">
        <v>16</v>
      </c>
    </row>
    <row r="10" spans="1:11" customFormat="1" ht="82.9" customHeight="1" x14ac:dyDescent="0.2">
      <c r="A10" s="86">
        <v>19</v>
      </c>
      <c r="B10" s="36" t="s">
        <v>54</v>
      </c>
      <c r="C10" s="37" t="s">
        <v>141</v>
      </c>
      <c r="D10" s="43">
        <v>25191</v>
      </c>
      <c r="E10" s="94" t="s">
        <v>121</v>
      </c>
      <c r="F10" s="38"/>
      <c r="G10" s="100"/>
      <c r="H10" s="39"/>
      <c r="I10" s="40">
        <f t="shared" si="0"/>
        <v>0</v>
      </c>
      <c r="J10" s="41">
        <v>3304</v>
      </c>
      <c r="K10" s="42" t="s">
        <v>16</v>
      </c>
    </row>
    <row r="11" spans="1:11" customFormat="1" ht="84.6" customHeight="1" x14ac:dyDescent="0.2">
      <c r="A11" s="86">
        <v>19</v>
      </c>
      <c r="B11" s="36" t="s">
        <v>54</v>
      </c>
      <c r="C11" s="37" t="s">
        <v>142</v>
      </c>
      <c r="D11" s="43">
        <v>25191</v>
      </c>
      <c r="E11" s="94" t="s">
        <v>121</v>
      </c>
      <c r="F11" s="38"/>
      <c r="G11" s="100"/>
      <c r="H11" s="39"/>
      <c r="I11" s="40">
        <f t="shared" si="0"/>
        <v>0</v>
      </c>
      <c r="J11" s="41">
        <v>3304</v>
      </c>
      <c r="K11" s="42" t="s">
        <v>16</v>
      </c>
    </row>
    <row r="12" spans="1:11" customFormat="1" ht="78" customHeight="1" x14ac:dyDescent="0.2">
      <c r="A12" s="86">
        <v>19</v>
      </c>
      <c r="B12" s="36" t="s">
        <v>54</v>
      </c>
      <c r="C12" s="36" t="s">
        <v>143</v>
      </c>
      <c r="D12" s="43">
        <v>25191</v>
      </c>
      <c r="E12" s="94" t="s">
        <v>121</v>
      </c>
      <c r="F12" s="38"/>
      <c r="G12" s="100"/>
      <c r="H12" s="39"/>
      <c r="I12" s="40">
        <f t="shared" si="0"/>
        <v>0</v>
      </c>
      <c r="J12" s="41">
        <v>3304</v>
      </c>
      <c r="K12" s="42" t="s">
        <v>16</v>
      </c>
    </row>
    <row r="13" spans="1:11" customFormat="1" ht="57" customHeight="1" x14ac:dyDescent="0.2">
      <c r="A13" s="86">
        <v>19</v>
      </c>
      <c r="B13" s="36" t="s">
        <v>54</v>
      </c>
      <c r="C13" s="36" t="s">
        <v>155</v>
      </c>
      <c r="D13" s="43">
        <v>25190</v>
      </c>
      <c r="E13" s="36" t="s">
        <v>136</v>
      </c>
      <c r="F13" s="38"/>
      <c r="G13" s="101">
        <v>-1000000</v>
      </c>
      <c r="H13" s="39"/>
      <c r="I13" s="99">
        <f t="shared" ref="I13" si="2">G13-H13</f>
        <v>-1000000</v>
      </c>
      <c r="J13" s="41">
        <v>3301</v>
      </c>
      <c r="K13" s="42" t="s">
        <v>16</v>
      </c>
    </row>
    <row r="14" spans="1:11" customFormat="1" ht="63" customHeight="1" x14ac:dyDescent="0.2">
      <c r="A14" s="86">
        <v>25</v>
      </c>
      <c r="B14" s="36" t="s">
        <v>55</v>
      </c>
      <c r="C14" s="36" t="s">
        <v>171</v>
      </c>
      <c r="D14" s="46">
        <v>27250</v>
      </c>
      <c r="E14" s="94" t="s">
        <v>18</v>
      </c>
      <c r="F14" s="38"/>
      <c r="G14" s="100">
        <v>250000</v>
      </c>
      <c r="H14" s="39"/>
      <c r="I14" s="40">
        <f t="shared" si="0"/>
        <v>250000</v>
      </c>
      <c r="J14" s="41">
        <v>1000</v>
      </c>
      <c r="K14" s="42" t="s">
        <v>15</v>
      </c>
    </row>
    <row r="15" spans="1:11" customFormat="1" ht="70.150000000000006" customHeight="1" x14ac:dyDescent="0.2">
      <c r="A15" s="86">
        <v>25</v>
      </c>
      <c r="B15" s="36" t="s">
        <v>55</v>
      </c>
      <c r="C15" s="36" t="s">
        <v>120</v>
      </c>
      <c r="D15" s="46">
        <v>27250</v>
      </c>
      <c r="E15" s="94" t="s">
        <v>18</v>
      </c>
      <c r="F15" s="43"/>
      <c r="G15" s="44">
        <v>75000</v>
      </c>
      <c r="H15" s="45"/>
      <c r="I15" s="40">
        <f t="shared" si="0"/>
        <v>75000</v>
      </c>
      <c r="J15" s="41">
        <v>1000</v>
      </c>
      <c r="K15" s="42" t="s">
        <v>16</v>
      </c>
    </row>
    <row r="16" spans="1:11" customFormat="1" ht="60" customHeight="1" x14ac:dyDescent="0.2">
      <c r="A16" s="86">
        <v>25</v>
      </c>
      <c r="B16" s="36" t="s">
        <v>57</v>
      </c>
      <c r="C16" s="36" t="s">
        <v>56</v>
      </c>
      <c r="D16" s="46">
        <v>27250</v>
      </c>
      <c r="E16" s="94" t="s">
        <v>18</v>
      </c>
      <c r="F16" s="43"/>
      <c r="G16" s="44">
        <v>25000</v>
      </c>
      <c r="H16" s="45"/>
      <c r="I16" s="40">
        <f t="shared" si="0"/>
        <v>25000</v>
      </c>
      <c r="J16" s="41">
        <v>1000</v>
      </c>
      <c r="K16" s="42" t="s">
        <v>16</v>
      </c>
    </row>
    <row r="17" spans="1:11" s="93" customFormat="1" ht="49.15" customHeight="1" x14ac:dyDescent="0.2">
      <c r="A17" s="86">
        <v>29</v>
      </c>
      <c r="B17" s="37" t="s">
        <v>19</v>
      </c>
      <c r="C17" s="36" t="s">
        <v>159</v>
      </c>
      <c r="D17" s="46">
        <v>27292</v>
      </c>
      <c r="E17" s="94" t="s">
        <v>152</v>
      </c>
      <c r="F17" s="43"/>
      <c r="G17" s="44">
        <v>-250000</v>
      </c>
      <c r="H17" s="45"/>
      <c r="I17" s="40">
        <f t="shared" ref="I17" si="3">G17-H17</f>
        <v>-250000</v>
      </c>
      <c r="J17" s="41">
        <v>1000</v>
      </c>
      <c r="K17" s="42" t="s">
        <v>15</v>
      </c>
    </row>
    <row r="18" spans="1:11" s="93" customFormat="1" ht="51.6" customHeight="1" x14ac:dyDescent="0.2">
      <c r="A18" s="86">
        <v>29</v>
      </c>
      <c r="B18" s="37" t="s">
        <v>19</v>
      </c>
      <c r="C18" s="36" t="s">
        <v>115</v>
      </c>
      <c r="D18" s="46">
        <v>28290</v>
      </c>
      <c r="E18" s="94" t="s">
        <v>20</v>
      </c>
      <c r="F18" s="43"/>
      <c r="G18" s="44">
        <v>72000</v>
      </c>
      <c r="H18" s="45"/>
      <c r="I18" s="40">
        <f t="shared" si="0"/>
        <v>72000</v>
      </c>
      <c r="J18" s="41">
        <v>1000</v>
      </c>
      <c r="K18" s="42" t="s">
        <v>15</v>
      </c>
    </row>
    <row r="19" spans="1:11" ht="49.9" customHeight="1" x14ac:dyDescent="0.2">
      <c r="A19" s="87">
        <v>29</v>
      </c>
      <c r="B19" s="37" t="s">
        <v>19</v>
      </c>
      <c r="C19" s="37" t="s">
        <v>58</v>
      </c>
      <c r="D19" s="46">
        <v>28290</v>
      </c>
      <c r="E19" s="94" t="s">
        <v>20</v>
      </c>
      <c r="F19" s="38"/>
      <c r="G19" s="39">
        <v>500000</v>
      </c>
      <c r="H19" s="39"/>
      <c r="I19" s="40">
        <f t="shared" si="0"/>
        <v>500000</v>
      </c>
      <c r="J19" s="41">
        <v>1000</v>
      </c>
      <c r="K19" s="42" t="s">
        <v>16</v>
      </c>
    </row>
    <row r="20" spans="1:11" ht="69.599999999999994" customHeight="1" x14ac:dyDescent="0.2">
      <c r="A20" s="87">
        <v>29</v>
      </c>
      <c r="B20" s="37" t="s">
        <v>19</v>
      </c>
      <c r="C20" s="37" t="s">
        <v>144</v>
      </c>
      <c r="D20" s="46">
        <v>28290</v>
      </c>
      <c r="E20" s="94" t="s">
        <v>20</v>
      </c>
      <c r="F20" s="38"/>
      <c r="G20" s="39"/>
      <c r="H20" s="39"/>
      <c r="I20" s="40">
        <f t="shared" si="0"/>
        <v>0</v>
      </c>
      <c r="J20" s="41">
        <v>1000</v>
      </c>
      <c r="K20" s="42" t="s">
        <v>15</v>
      </c>
    </row>
    <row r="21" spans="1:11" ht="52.15" customHeight="1" x14ac:dyDescent="0.2">
      <c r="A21" s="87">
        <v>30</v>
      </c>
      <c r="B21" s="37" t="s">
        <v>59</v>
      </c>
      <c r="C21" s="37" t="s">
        <v>114</v>
      </c>
      <c r="D21" s="46">
        <v>27300</v>
      </c>
      <c r="E21" s="94" t="s">
        <v>122</v>
      </c>
      <c r="F21" s="38"/>
      <c r="G21" s="39">
        <v>500000</v>
      </c>
      <c r="H21" s="39"/>
      <c r="I21" s="40">
        <f t="shared" si="0"/>
        <v>500000</v>
      </c>
      <c r="J21" s="41">
        <v>1000</v>
      </c>
      <c r="K21" s="42" t="s">
        <v>16</v>
      </c>
    </row>
    <row r="22" spans="1:11" ht="79.150000000000006" customHeight="1" x14ac:dyDescent="0.2">
      <c r="A22" s="87">
        <v>30</v>
      </c>
      <c r="B22" s="37" t="s">
        <v>59</v>
      </c>
      <c r="C22" s="37" t="s">
        <v>113</v>
      </c>
      <c r="D22" s="46">
        <v>27300</v>
      </c>
      <c r="E22" s="94" t="s">
        <v>122</v>
      </c>
      <c r="F22" s="38"/>
      <c r="G22" s="39">
        <v>600000</v>
      </c>
      <c r="H22" s="39"/>
      <c r="I22" s="40">
        <f t="shared" si="0"/>
        <v>600000</v>
      </c>
      <c r="J22" s="41">
        <v>1000</v>
      </c>
      <c r="K22" s="42" t="s">
        <v>16</v>
      </c>
    </row>
    <row r="23" spans="1:11" ht="61.9" customHeight="1" x14ac:dyDescent="0.2">
      <c r="A23" s="87">
        <v>32</v>
      </c>
      <c r="B23" s="37" t="s">
        <v>21</v>
      </c>
      <c r="C23" s="37" t="s">
        <v>112</v>
      </c>
      <c r="D23" s="46">
        <v>29320</v>
      </c>
      <c r="E23" s="36" t="s">
        <v>123</v>
      </c>
      <c r="F23" s="38"/>
      <c r="G23" s="39">
        <v>250000</v>
      </c>
      <c r="H23" s="39"/>
      <c r="I23" s="40">
        <f t="shared" si="0"/>
        <v>250000</v>
      </c>
      <c r="J23" s="41">
        <v>1000</v>
      </c>
      <c r="K23" s="42" t="s">
        <v>16</v>
      </c>
    </row>
    <row r="24" spans="1:11" ht="37.9" customHeight="1" x14ac:dyDescent="0.2">
      <c r="A24" s="87">
        <v>32</v>
      </c>
      <c r="B24" s="37" t="s">
        <v>21</v>
      </c>
      <c r="C24" s="37" t="s">
        <v>111</v>
      </c>
      <c r="D24" s="46">
        <v>29320</v>
      </c>
      <c r="E24" s="36" t="s">
        <v>123</v>
      </c>
      <c r="F24" s="38"/>
      <c r="G24" s="39">
        <v>16200</v>
      </c>
      <c r="H24" s="39"/>
      <c r="I24" s="40">
        <f t="shared" si="0"/>
        <v>16200</v>
      </c>
      <c r="J24" s="41">
        <v>1000</v>
      </c>
      <c r="K24" s="42" t="s">
        <v>15</v>
      </c>
    </row>
    <row r="25" spans="1:11" ht="57.6" customHeight="1" x14ac:dyDescent="0.2">
      <c r="A25" s="87">
        <v>33</v>
      </c>
      <c r="B25" s="37" t="s">
        <v>60</v>
      </c>
      <c r="C25" s="37" t="s">
        <v>110</v>
      </c>
      <c r="D25" s="46">
        <v>28330</v>
      </c>
      <c r="E25" s="36" t="s">
        <v>124</v>
      </c>
      <c r="F25" s="38"/>
      <c r="G25" s="39">
        <v>25000</v>
      </c>
      <c r="H25" s="39"/>
      <c r="I25" s="40">
        <f t="shared" si="0"/>
        <v>25000</v>
      </c>
      <c r="J25" s="41">
        <v>1000</v>
      </c>
      <c r="K25" s="42" t="s">
        <v>16</v>
      </c>
    </row>
    <row r="26" spans="1:11" ht="68.45" customHeight="1" x14ac:dyDescent="0.2">
      <c r="A26" s="87">
        <v>35</v>
      </c>
      <c r="B26" s="37" t="s">
        <v>61</v>
      </c>
      <c r="C26" s="37" t="s">
        <v>109</v>
      </c>
      <c r="D26" s="46">
        <v>25350</v>
      </c>
      <c r="E26" s="36" t="s">
        <v>22</v>
      </c>
      <c r="F26" s="38"/>
      <c r="G26" s="39">
        <v>210000</v>
      </c>
      <c r="H26" s="39"/>
      <c r="I26" s="40">
        <f t="shared" si="0"/>
        <v>210000</v>
      </c>
      <c r="J26" s="41">
        <v>1000</v>
      </c>
      <c r="K26" s="42" t="s">
        <v>16</v>
      </c>
    </row>
    <row r="27" spans="1:11" ht="40.15" customHeight="1" x14ac:dyDescent="0.2">
      <c r="A27" s="87">
        <v>35</v>
      </c>
      <c r="B27" s="37" t="s">
        <v>62</v>
      </c>
      <c r="C27" s="37" t="s">
        <v>108</v>
      </c>
      <c r="D27" s="46">
        <v>26350</v>
      </c>
      <c r="E27" s="36" t="s">
        <v>125</v>
      </c>
      <c r="F27" s="38"/>
      <c r="G27" s="39">
        <v>100000</v>
      </c>
      <c r="H27" s="39"/>
      <c r="I27" s="40">
        <f t="shared" si="0"/>
        <v>100000</v>
      </c>
      <c r="J27" s="41">
        <v>1000</v>
      </c>
      <c r="K27" s="42" t="s">
        <v>16</v>
      </c>
    </row>
    <row r="28" spans="1:11" ht="54.6" customHeight="1" x14ac:dyDescent="0.2">
      <c r="A28" s="87">
        <v>35</v>
      </c>
      <c r="B28" s="37" t="s">
        <v>62</v>
      </c>
      <c r="C28" s="37" t="s">
        <v>107</v>
      </c>
      <c r="D28" s="46">
        <v>26350</v>
      </c>
      <c r="E28" s="36" t="s">
        <v>125</v>
      </c>
      <c r="F28" s="38"/>
      <c r="G28" s="39">
        <v>200000</v>
      </c>
      <c r="H28" s="39"/>
      <c r="I28" s="40">
        <f t="shared" si="0"/>
        <v>200000</v>
      </c>
      <c r="J28" s="41">
        <v>1000</v>
      </c>
      <c r="K28" s="42" t="s">
        <v>16</v>
      </c>
    </row>
    <row r="29" spans="1:11" ht="39.6" customHeight="1" x14ac:dyDescent="0.2">
      <c r="A29" s="87">
        <v>35</v>
      </c>
      <c r="B29" s="37" t="s">
        <v>62</v>
      </c>
      <c r="C29" s="37" t="s">
        <v>106</v>
      </c>
      <c r="D29" s="46">
        <v>26350</v>
      </c>
      <c r="E29" s="36" t="s">
        <v>125</v>
      </c>
      <c r="F29" s="38"/>
      <c r="G29" s="39">
        <v>240000</v>
      </c>
      <c r="H29" s="39"/>
      <c r="I29" s="40">
        <f t="shared" si="0"/>
        <v>240000</v>
      </c>
      <c r="J29" s="41">
        <v>1000</v>
      </c>
      <c r="K29" s="42" t="s">
        <v>16</v>
      </c>
    </row>
    <row r="30" spans="1:11" ht="52.9" customHeight="1" x14ac:dyDescent="0.2">
      <c r="A30" s="87">
        <v>35</v>
      </c>
      <c r="B30" s="37" t="s">
        <v>63</v>
      </c>
      <c r="C30" s="37" t="s">
        <v>105</v>
      </c>
      <c r="D30" s="43">
        <v>28351</v>
      </c>
      <c r="E30" s="94" t="s">
        <v>23</v>
      </c>
      <c r="F30" s="38"/>
      <c r="G30" s="39">
        <v>52000</v>
      </c>
      <c r="H30" s="39"/>
      <c r="I30" s="40">
        <f t="shared" si="0"/>
        <v>52000</v>
      </c>
      <c r="J30" s="41">
        <v>1000</v>
      </c>
      <c r="K30" s="42" t="s">
        <v>15</v>
      </c>
    </row>
    <row r="31" spans="1:11" ht="64.150000000000006" customHeight="1" x14ac:dyDescent="0.2">
      <c r="A31" s="87">
        <v>35</v>
      </c>
      <c r="B31" s="37" t="s">
        <v>64</v>
      </c>
      <c r="C31" s="37" t="s">
        <v>145</v>
      </c>
      <c r="D31" s="43">
        <v>20507</v>
      </c>
      <c r="E31" s="94" t="s">
        <v>24</v>
      </c>
      <c r="F31" s="38"/>
      <c r="G31" s="39"/>
      <c r="H31" s="39"/>
      <c r="I31" s="40">
        <f t="shared" si="0"/>
        <v>0</v>
      </c>
      <c r="J31" s="41">
        <v>4533</v>
      </c>
      <c r="K31" s="42" t="s">
        <v>16</v>
      </c>
    </row>
    <row r="32" spans="1:11" s="49" customFormat="1" ht="54.6" customHeight="1" x14ac:dyDescent="0.2">
      <c r="A32" s="87">
        <v>35</v>
      </c>
      <c r="B32" s="37" t="s">
        <v>64</v>
      </c>
      <c r="C32" s="37" t="s">
        <v>104</v>
      </c>
      <c r="D32" s="46">
        <v>26350</v>
      </c>
      <c r="E32" s="36" t="s">
        <v>125</v>
      </c>
      <c r="F32" s="48"/>
      <c r="G32" s="39">
        <v>700000</v>
      </c>
      <c r="H32" s="44"/>
      <c r="I32" s="40">
        <f t="shared" si="0"/>
        <v>700000</v>
      </c>
      <c r="J32" s="41">
        <v>1000</v>
      </c>
      <c r="K32" s="42" t="s">
        <v>16</v>
      </c>
    </row>
    <row r="33" spans="1:11" s="49" customFormat="1" ht="106.9" customHeight="1" x14ac:dyDescent="0.2">
      <c r="A33" s="87">
        <v>35</v>
      </c>
      <c r="B33" s="37" t="s">
        <v>65</v>
      </c>
      <c r="C33" s="37" t="s">
        <v>160</v>
      </c>
      <c r="D33" s="46">
        <v>25373</v>
      </c>
      <c r="E33" s="47" t="s">
        <v>126</v>
      </c>
      <c r="F33" s="48"/>
      <c r="G33" s="39"/>
      <c r="H33" s="44"/>
      <c r="I33" s="40">
        <f t="shared" si="0"/>
        <v>0</v>
      </c>
      <c r="J33" s="41">
        <v>1000</v>
      </c>
      <c r="K33" s="42" t="s">
        <v>16</v>
      </c>
    </row>
    <row r="34" spans="1:11" s="49" customFormat="1" ht="57.6" customHeight="1" x14ac:dyDescent="0.2">
      <c r="A34" s="87">
        <v>35</v>
      </c>
      <c r="B34" s="37" t="s">
        <v>138</v>
      </c>
      <c r="C34" s="37" t="s">
        <v>161</v>
      </c>
      <c r="D34" s="46">
        <v>20255</v>
      </c>
      <c r="E34" s="47" t="s">
        <v>139</v>
      </c>
      <c r="F34" s="48"/>
      <c r="G34" s="39"/>
      <c r="H34" s="44">
        <v>7225000</v>
      </c>
      <c r="I34" s="40">
        <f t="shared" ref="I34:I37" si="4">G34-H34</f>
        <v>-7225000</v>
      </c>
      <c r="J34" s="41">
        <v>1000</v>
      </c>
      <c r="K34" s="42" t="s">
        <v>16</v>
      </c>
    </row>
    <row r="35" spans="1:11" s="49" customFormat="1" ht="57" customHeight="1" x14ac:dyDescent="0.2">
      <c r="A35" s="87">
        <v>35</v>
      </c>
      <c r="B35" s="37" t="s">
        <v>138</v>
      </c>
      <c r="C35" s="37" t="s">
        <v>162</v>
      </c>
      <c r="D35" s="46">
        <v>20255</v>
      </c>
      <c r="E35" s="47" t="s">
        <v>139</v>
      </c>
      <c r="F35" s="48"/>
      <c r="G35" s="39"/>
      <c r="H35" s="44">
        <v>-5000000</v>
      </c>
      <c r="I35" s="40">
        <f t="shared" si="4"/>
        <v>5000000</v>
      </c>
      <c r="J35" s="41">
        <v>1003</v>
      </c>
      <c r="K35" s="42" t="s">
        <v>16</v>
      </c>
    </row>
    <row r="36" spans="1:11" s="49" customFormat="1" ht="57.6" customHeight="1" x14ac:dyDescent="0.2">
      <c r="A36" s="87">
        <v>35</v>
      </c>
      <c r="B36" s="37" t="s">
        <v>138</v>
      </c>
      <c r="C36" s="37" t="s">
        <v>163</v>
      </c>
      <c r="D36" s="38">
        <v>20255</v>
      </c>
      <c r="E36" s="37" t="s">
        <v>139</v>
      </c>
      <c r="F36" s="48"/>
      <c r="G36" s="39"/>
      <c r="H36" s="44">
        <v>-2225000</v>
      </c>
      <c r="I36" s="40">
        <f t="shared" si="4"/>
        <v>2225000</v>
      </c>
      <c r="J36" s="41">
        <v>4533</v>
      </c>
      <c r="K36" s="42" t="s">
        <v>16</v>
      </c>
    </row>
    <row r="37" spans="1:11" ht="52.15" customHeight="1" x14ac:dyDescent="0.2">
      <c r="A37" s="87">
        <v>36</v>
      </c>
      <c r="B37" s="37" t="s">
        <v>67</v>
      </c>
      <c r="C37" s="37" t="s">
        <v>164</v>
      </c>
      <c r="D37" s="43">
        <v>26362</v>
      </c>
      <c r="E37" s="36" t="s">
        <v>153</v>
      </c>
      <c r="F37" s="38"/>
      <c r="G37" s="39">
        <v>500000</v>
      </c>
      <c r="H37" s="39"/>
      <c r="I37" s="40">
        <f t="shared" si="4"/>
        <v>500000</v>
      </c>
      <c r="J37" s="41">
        <v>1000</v>
      </c>
      <c r="K37" s="42" t="s">
        <v>16</v>
      </c>
    </row>
    <row r="38" spans="1:11" ht="52.15" customHeight="1" x14ac:dyDescent="0.2">
      <c r="A38" s="87">
        <v>36</v>
      </c>
      <c r="B38" s="37" t="s">
        <v>67</v>
      </c>
      <c r="C38" s="37" t="s">
        <v>66</v>
      </c>
      <c r="D38" s="43">
        <v>26365</v>
      </c>
      <c r="E38" s="94" t="s">
        <v>127</v>
      </c>
      <c r="F38" s="38"/>
      <c r="G38" s="39">
        <v>75000</v>
      </c>
      <c r="H38" s="39"/>
      <c r="I38" s="40">
        <f t="shared" si="0"/>
        <v>75000</v>
      </c>
      <c r="J38" s="41">
        <v>1000</v>
      </c>
      <c r="K38" s="42" t="s">
        <v>16</v>
      </c>
    </row>
    <row r="39" spans="1:11" customFormat="1" ht="52.15" customHeight="1" x14ac:dyDescent="0.2">
      <c r="A39" s="86">
        <v>36</v>
      </c>
      <c r="B39" s="37" t="s">
        <v>68</v>
      </c>
      <c r="C39" s="37" t="s">
        <v>103</v>
      </c>
      <c r="D39" s="46">
        <v>27360</v>
      </c>
      <c r="E39" s="47" t="s">
        <v>25</v>
      </c>
      <c r="F39" s="43"/>
      <c r="G39" s="39">
        <v>525000</v>
      </c>
      <c r="H39" s="44"/>
      <c r="I39" s="40">
        <f t="shared" si="0"/>
        <v>525000</v>
      </c>
      <c r="J39" s="41">
        <v>1000</v>
      </c>
      <c r="K39" s="42" t="s">
        <v>16</v>
      </c>
    </row>
    <row r="40" spans="1:11" customFormat="1" ht="54.6" customHeight="1" x14ac:dyDescent="0.2">
      <c r="A40" s="86">
        <v>36</v>
      </c>
      <c r="B40" s="37" t="s">
        <v>68</v>
      </c>
      <c r="C40" s="37" t="s">
        <v>102</v>
      </c>
      <c r="D40" s="46">
        <v>27360</v>
      </c>
      <c r="E40" s="47" t="s">
        <v>25</v>
      </c>
      <c r="F40" s="43"/>
      <c r="G40" s="39">
        <v>50000</v>
      </c>
      <c r="H40" s="44"/>
      <c r="I40" s="40">
        <f t="shared" si="0"/>
        <v>50000</v>
      </c>
      <c r="J40" s="41">
        <v>1000</v>
      </c>
      <c r="K40" s="42" t="s">
        <v>16</v>
      </c>
    </row>
    <row r="41" spans="1:11" customFormat="1" ht="84" customHeight="1" x14ac:dyDescent="0.2">
      <c r="A41" s="86">
        <v>36</v>
      </c>
      <c r="B41" s="37" t="s">
        <v>68</v>
      </c>
      <c r="C41" s="37" t="s">
        <v>101</v>
      </c>
      <c r="D41" s="46">
        <v>27360</v>
      </c>
      <c r="E41" s="47" t="s">
        <v>25</v>
      </c>
      <c r="F41" s="43"/>
      <c r="G41" s="39">
        <v>500000</v>
      </c>
      <c r="H41" s="44"/>
      <c r="I41" s="40">
        <f t="shared" si="0"/>
        <v>500000</v>
      </c>
      <c r="J41" s="41">
        <v>1000</v>
      </c>
      <c r="K41" s="42" t="s">
        <v>16</v>
      </c>
    </row>
    <row r="42" spans="1:11" customFormat="1" ht="52.15" customHeight="1" x14ac:dyDescent="0.2">
      <c r="A42" s="86">
        <v>36</v>
      </c>
      <c r="B42" s="37" t="s">
        <v>69</v>
      </c>
      <c r="C42" s="37" t="s">
        <v>100</v>
      </c>
      <c r="D42" s="46">
        <v>27361</v>
      </c>
      <c r="E42" s="47" t="s">
        <v>26</v>
      </c>
      <c r="F42" s="43"/>
      <c r="G42" s="39">
        <v>200000</v>
      </c>
      <c r="H42" s="44"/>
      <c r="I42" s="40">
        <f t="shared" si="0"/>
        <v>200000</v>
      </c>
      <c r="J42" s="41">
        <v>1000</v>
      </c>
      <c r="K42" s="42" t="s">
        <v>16</v>
      </c>
    </row>
    <row r="43" spans="1:11" customFormat="1" ht="39.6" customHeight="1" x14ac:dyDescent="0.2">
      <c r="A43" s="86">
        <v>36</v>
      </c>
      <c r="B43" s="37" t="s">
        <v>69</v>
      </c>
      <c r="C43" s="37" t="s">
        <v>99</v>
      </c>
      <c r="D43" s="46">
        <v>27361</v>
      </c>
      <c r="E43" s="47" t="s">
        <v>26</v>
      </c>
      <c r="F43" s="43"/>
      <c r="G43" s="39">
        <v>1000000</v>
      </c>
      <c r="H43" s="44"/>
      <c r="I43" s="40">
        <f t="shared" si="0"/>
        <v>1000000</v>
      </c>
      <c r="J43" s="41">
        <v>1000</v>
      </c>
      <c r="K43" s="42" t="s">
        <v>16</v>
      </c>
    </row>
    <row r="44" spans="1:11" s="49" customFormat="1" ht="62.45" customHeight="1" x14ac:dyDescent="0.2">
      <c r="A44" s="86">
        <v>36</v>
      </c>
      <c r="B44" s="37" t="s">
        <v>69</v>
      </c>
      <c r="C44" s="37" t="s">
        <v>98</v>
      </c>
      <c r="D44" s="46">
        <v>27361</v>
      </c>
      <c r="E44" s="47" t="s">
        <v>26</v>
      </c>
      <c r="F44" s="48"/>
      <c r="G44" s="39">
        <v>70000</v>
      </c>
      <c r="H44" s="44"/>
      <c r="I44" s="40">
        <f t="shared" si="0"/>
        <v>70000</v>
      </c>
      <c r="J44" s="41">
        <v>1000</v>
      </c>
      <c r="K44" s="42" t="s">
        <v>16</v>
      </c>
    </row>
    <row r="45" spans="1:11" ht="92.45" customHeight="1" x14ac:dyDescent="0.2">
      <c r="A45" s="87">
        <v>37</v>
      </c>
      <c r="B45" s="37" t="s">
        <v>70</v>
      </c>
      <c r="C45" s="37" t="s">
        <v>148</v>
      </c>
      <c r="D45" s="43"/>
      <c r="E45" s="36"/>
      <c r="F45" s="38"/>
      <c r="G45" s="39"/>
      <c r="H45" s="39"/>
      <c r="I45" s="40">
        <f t="shared" si="0"/>
        <v>0</v>
      </c>
      <c r="J45" s="41">
        <v>1000</v>
      </c>
      <c r="K45" s="42" t="s">
        <v>16</v>
      </c>
    </row>
    <row r="46" spans="1:11" customFormat="1" ht="51" customHeight="1" x14ac:dyDescent="0.2">
      <c r="A46" s="87">
        <v>37</v>
      </c>
      <c r="B46" s="37" t="s">
        <v>70</v>
      </c>
      <c r="C46" s="36" t="s">
        <v>97</v>
      </c>
      <c r="D46" s="43">
        <v>25372</v>
      </c>
      <c r="E46" s="36" t="s">
        <v>128</v>
      </c>
      <c r="F46" s="38"/>
      <c r="G46" s="39">
        <v>300000</v>
      </c>
      <c r="H46" s="39"/>
      <c r="I46" s="40">
        <f>G46-H46</f>
        <v>300000</v>
      </c>
      <c r="J46" s="41">
        <v>1000</v>
      </c>
      <c r="K46" s="42" t="s">
        <v>15</v>
      </c>
    </row>
    <row r="47" spans="1:11" customFormat="1" ht="49.15" customHeight="1" x14ac:dyDescent="0.2">
      <c r="A47" s="87">
        <v>37</v>
      </c>
      <c r="B47" s="37" t="s">
        <v>70</v>
      </c>
      <c r="C47" s="36" t="s">
        <v>168</v>
      </c>
      <c r="D47" s="43">
        <v>29370</v>
      </c>
      <c r="E47" s="36" t="s">
        <v>147</v>
      </c>
      <c r="F47" s="38"/>
      <c r="G47" s="39">
        <v>-400000</v>
      </c>
      <c r="H47" s="39"/>
      <c r="I47" s="40">
        <f>G47-H47</f>
        <v>-400000</v>
      </c>
      <c r="J47" s="41">
        <v>1000</v>
      </c>
      <c r="K47" s="42" t="s">
        <v>15</v>
      </c>
    </row>
    <row r="48" spans="1:11" customFormat="1" ht="46.15" customHeight="1" x14ac:dyDescent="0.2">
      <c r="A48" s="87">
        <v>37</v>
      </c>
      <c r="B48" s="37" t="s">
        <v>70</v>
      </c>
      <c r="C48" s="36" t="s">
        <v>167</v>
      </c>
      <c r="D48" s="43">
        <v>29371</v>
      </c>
      <c r="E48" s="36" t="s">
        <v>149</v>
      </c>
      <c r="F48" s="38"/>
      <c r="G48" s="39">
        <v>-1252153</v>
      </c>
      <c r="H48" s="39"/>
      <c r="I48" s="40">
        <f>G48-H48</f>
        <v>-1252153</v>
      </c>
      <c r="J48" s="41">
        <v>1000</v>
      </c>
      <c r="K48" s="42" t="s">
        <v>15</v>
      </c>
    </row>
    <row r="49" spans="1:11" ht="54" customHeight="1" x14ac:dyDescent="0.2">
      <c r="A49" s="87">
        <v>37</v>
      </c>
      <c r="B49" s="37" t="s">
        <v>137</v>
      </c>
      <c r="C49" s="37" t="s">
        <v>146</v>
      </c>
      <c r="D49" s="43"/>
      <c r="E49" s="36"/>
      <c r="F49" s="38"/>
      <c r="G49" s="39"/>
      <c r="H49" s="39"/>
      <c r="I49" s="40">
        <f t="shared" si="0"/>
        <v>0</v>
      </c>
      <c r="J49" s="41">
        <v>1000</v>
      </c>
      <c r="K49" s="42" t="s">
        <v>15</v>
      </c>
    </row>
    <row r="50" spans="1:11" ht="48" customHeight="1" x14ac:dyDescent="0.2">
      <c r="A50" s="87">
        <v>47</v>
      </c>
      <c r="B50" s="37" t="s">
        <v>72</v>
      </c>
      <c r="C50" s="37" t="s">
        <v>166</v>
      </c>
      <c r="D50" s="43">
        <v>13969</v>
      </c>
      <c r="E50" s="36" t="s">
        <v>150</v>
      </c>
      <c r="F50" s="38"/>
      <c r="G50" s="39">
        <v>-150047</v>
      </c>
      <c r="H50" s="39"/>
      <c r="I50" s="40">
        <f t="shared" ref="I50" si="5">G50-H50</f>
        <v>-150047</v>
      </c>
      <c r="J50" s="41">
        <v>1000</v>
      </c>
      <c r="K50" s="42" t="s">
        <v>15</v>
      </c>
    </row>
    <row r="51" spans="1:11" customFormat="1" ht="50.45" customHeight="1" x14ac:dyDescent="0.2">
      <c r="A51" s="87">
        <v>47</v>
      </c>
      <c r="B51" s="37" t="s">
        <v>72</v>
      </c>
      <c r="C51" s="36" t="s">
        <v>94</v>
      </c>
      <c r="D51" s="43">
        <v>20253</v>
      </c>
      <c r="E51" s="96" t="s">
        <v>130</v>
      </c>
      <c r="F51" s="43"/>
      <c r="G51" s="44">
        <v>1000000</v>
      </c>
      <c r="H51" s="44"/>
      <c r="I51" s="40">
        <f t="shared" ref="I51:I58" si="6">G51-H51</f>
        <v>1000000</v>
      </c>
      <c r="J51" s="41">
        <v>1003</v>
      </c>
      <c r="K51" s="42" t="s">
        <v>16</v>
      </c>
    </row>
    <row r="52" spans="1:11" ht="36.6" customHeight="1" x14ac:dyDescent="0.2">
      <c r="A52" s="87">
        <v>47</v>
      </c>
      <c r="B52" s="37" t="s">
        <v>72</v>
      </c>
      <c r="C52" s="37" t="s">
        <v>119</v>
      </c>
      <c r="D52" s="43">
        <v>20507</v>
      </c>
      <c r="E52" s="96" t="s">
        <v>24</v>
      </c>
      <c r="F52" s="38"/>
      <c r="G52" s="39">
        <v>-2525000</v>
      </c>
      <c r="H52" s="39"/>
      <c r="I52" s="40">
        <f t="shared" si="6"/>
        <v>-2525000</v>
      </c>
      <c r="J52" s="41">
        <v>4533</v>
      </c>
      <c r="K52" s="42" t="s">
        <v>16</v>
      </c>
    </row>
    <row r="53" spans="1:11" ht="51" customHeight="1" x14ac:dyDescent="0.2">
      <c r="A53" s="87">
        <v>47</v>
      </c>
      <c r="B53" s="37" t="s">
        <v>72</v>
      </c>
      <c r="C53" s="37" t="s">
        <v>95</v>
      </c>
      <c r="D53" s="46">
        <v>26470</v>
      </c>
      <c r="E53" s="96" t="s">
        <v>131</v>
      </c>
      <c r="F53" s="38"/>
      <c r="G53" s="39">
        <v>200000</v>
      </c>
      <c r="H53" s="39"/>
      <c r="I53" s="40">
        <f t="shared" si="6"/>
        <v>200000</v>
      </c>
      <c r="J53" s="41">
        <v>1000</v>
      </c>
      <c r="K53" s="42" t="s">
        <v>16</v>
      </c>
    </row>
    <row r="54" spans="1:11" s="111" customFormat="1" ht="55.9" customHeight="1" x14ac:dyDescent="0.2">
      <c r="A54" s="102">
        <v>47</v>
      </c>
      <c r="B54" s="103" t="s">
        <v>72</v>
      </c>
      <c r="C54" s="103" t="s">
        <v>154</v>
      </c>
      <c r="D54" s="104">
        <v>26470</v>
      </c>
      <c r="E54" s="105" t="s">
        <v>131</v>
      </c>
      <c r="F54" s="106"/>
      <c r="G54" s="107">
        <v>1000000</v>
      </c>
      <c r="H54" s="107"/>
      <c r="I54" s="108">
        <f t="shared" si="6"/>
        <v>1000000</v>
      </c>
      <c r="J54" s="109">
        <v>3301</v>
      </c>
      <c r="K54" s="110" t="s">
        <v>15</v>
      </c>
    </row>
    <row r="55" spans="1:11" customFormat="1" ht="43.9" customHeight="1" x14ac:dyDescent="0.2">
      <c r="A55" s="87">
        <v>47</v>
      </c>
      <c r="B55" s="37" t="s">
        <v>72</v>
      </c>
      <c r="C55" s="36" t="s">
        <v>93</v>
      </c>
      <c r="D55" s="46">
        <v>26470</v>
      </c>
      <c r="E55" s="96" t="s">
        <v>131</v>
      </c>
      <c r="F55" s="43"/>
      <c r="G55" s="44">
        <v>135000</v>
      </c>
      <c r="H55" s="44"/>
      <c r="I55" s="40">
        <f t="shared" si="6"/>
        <v>135000</v>
      </c>
      <c r="J55" s="41">
        <v>1000</v>
      </c>
      <c r="K55" s="42" t="s">
        <v>16</v>
      </c>
    </row>
    <row r="56" spans="1:11" ht="69" customHeight="1" x14ac:dyDescent="0.2">
      <c r="A56" s="87">
        <v>47</v>
      </c>
      <c r="B56" s="37" t="s">
        <v>72</v>
      </c>
      <c r="C56" s="37" t="s">
        <v>92</v>
      </c>
      <c r="D56" s="46">
        <v>27470</v>
      </c>
      <c r="E56" s="97" t="s">
        <v>132</v>
      </c>
      <c r="F56" s="38"/>
      <c r="G56" s="39">
        <v>71000</v>
      </c>
      <c r="H56" s="39"/>
      <c r="I56" s="40">
        <f t="shared" si="6"/>
        <v>71000</v>
      </c>
      <c r="J56" s="41">
        <v>1000</v>
      </c>
      <c r="K56" s="42" t="s">
        <v>15</v>
      </c>
    </row>
    <row r="57" spans="1:11" ht="48" customHeight="1" x14ac:dyDescent="0.2">
      <c r="A57" s="87">
        <v>47</v>
      </c>
      <c r="B57" s="37" t="s">
        <v>71</v>
      </c>
      <c r="C57" s="37" t="s">
        <v>165</v>
      </c>
      <c r="D57" s="43">
        <v>27470</v>
      </c>
      <c r="E57" s="96" t="s">
        <v>132</v>
      </c>
      <c r="F57" s="38">
        <v>-1</v>
      </c>
      <c r="G57" s="39">
        <v>-130000</v>
      </c>
      <c r="H57" s="39"/>
      <c r="I57" s="40">
        <f t="shared" si="6"/>
        <v>-130000</v>
      </c>
      <c r="J57" s="41">
        <v>1000</v>
      </c>
      <c r="K57" s="42" t="s">
        <v>15</v>
      </c>
    </row>
    <row r="58" spans="1:11" ht="48" customHeight="1" x14ac:dyDescent="0.2">
      <c r="A58" s="87">
        <v>47</v>
      </c>
      <c r="B58" s="37" t="s">
        <v>71</v>
      </c>
      <c r="C58" s="37" t="s">
        <v>96</v>
      </c>
      <c r="D58" s="43">
        <v>29471</v>
      </c>
      <c r="E58" s="96" t="s">
        <v>129</v>
      </c>
      <c r="F58" s="38">
        <v>1</v>
      </c>
      <c r="G58" s="39">
        <v>130000</v>
      </c>
      <c r="H58" s="39"/>
      <c r="I58" s="40">
        <f t="shared" si="6"/>
        <v>130000</v>
      </c>
      <c r="J58" s="41">
        <v>1000</v>
      </c>
      <c r="K58" s="42" t="s">
        <v>15</v>
      </c>
    </row>
    <row r="59" spans="1:11" customFormat="1" ht="60.6" customHeight="1" x14ac:dyDescent="0.2">
      <c r="A59" s="87">
        <v>47</v>
      </c>
      <c r="B59" s="37" t="s">
        <v>72</v>
      </c>
      <c r="C59" s="36" t="s">
        <v>151</v>
      </c>
      <c r="D59" s="43"/>
      <c r="E59" s="97"/>
      <c r="F59" s="43"/>
      <c r="G59" s="44"/>
      <c r="H59" s="44"/>
      <c r="I59" s="40">
        <f>G59-H59</f>
        <v>0</v>
      </c>
      <c r="J59" s="41">
        <v>4533</v>
      </c>
      <c r="K59" s="42" t="s">
        <v>16</v>
      </c>
    </row>
    <row r="60" spans="1:11" customFormat="1" ht="60.6" customHeight="1" x14ac:dyDescent="0.2">
      <c r="A60" s="87">
        <v>47</v>
      </c>
      <c r="B60" s="37" t="s">
        <v>72</v>
      </c>
      <c r="C60" s="37" t="s">
        <v>169</v>
      </c>
      <c r="D60" s="43"/>
      <c r="E60" s="97"/>
      <c r="F60" s="43"/>
      <c r="G60" s="44"/>
      <c r="H60" s="44"/>
      <c r="I60" s="40">
        <f>G60-H60</f>
        <v>0</v>
      </c>
      <c r="J60" s="41">
        <v>4533</v>
      </c>
      <c r="K60" s="42" t="s">
        <v>16</v>
      </c>
    </row>
    <row r="61" spans="1:11" customFormat="1" ht="53.45" customHeight="1" x14ac:dyDescent="0.2">
      <c r="A61" s="87">
        <v>50</v>
      </c>
      <c r="B61" s="37" t="s">
        <v>73</v>
      </c>
      <c r="C61" s="37" t="s">
        <v>91</v>
      </c>
      <c r="D61" s="46">
        <v>28500</v>
      </c>
      <c r="E61" s="97" t="s">
        <v>27</v>
      </c>
      <c r="F61" s="38"/>
      <c r="G61" s="39">
        <v>153000</v>
      </c>
      <c r="H61" s="39"/>
      <c r="I61" s="40">
        <f t="shared" si="0"/>
        <v>153000</v>
      </c>
      <c r="J61" s="41">
        <v>1000</v>
      </c>
      <c r="K61" s="42" t="s">
        <v>15</v>
      </c>
    </row>
    <row r="62" spans="1:11" customFormat="1" ht="39" customHeight="1" x14ac:dyDescent="0.2">
      <c r="A62" s="87">
        <v>51</v>
      </c>
      <c r="B62" s="37" t="s">
        <v>75</v>
      </c>
      <c r="C62" s="37" t="s">
        <v>74</v>
      </c>
      <c r="D62" s="46">
        <v>27510</v>
      </c>
      <c r="E62" s="97" t="s">
        <v>133</v>
      </c>
      <c r="F62" s="38"/>
      <c r="G62" s="39">
        <v>10000</v>
      </c>
      <c r="H62" s="39"/>
      <c r="I62" s="40">
        <f t="shared" si="0"/>
        <v>10000</v>
      </c>
      <c r="J62" s="41">
        <v>1000</v>
      </c>
      <c r="K62" s="42" t="s">
        <v>15</v>
      </c>
    </row>
    <row r="63" spans="1:11" customFormat="1" ht="52.15" customHeight="1" x14ac:dyDescent="0.2">
      <c r="A63" s="87">
        <v>52</v>
      </c>
      <c r="B63" s="37" t="s">
        <v>76</v>
      </c>
      <c r="C63" s="37" t="s">
        <v>156</v>
      </c>
      <c r="D63" s="46">
        <v>20507</v>
      </c>
      <c r="E63" s="97" t="s">
        <v>24</v>
      </c>
      <c r="F63" s="38"/>
      <c r="G63" s="39">
        <v>300000</v>
      </c>
      <c r="H63" s="44"/>
      <c r="I63" s="40">
        <f t="shared" si="0"/>
        <v>300000</v>
      </c>
      <c r="J63" s="41">
        <v>4533</v>
      </c>
      <c r="K63" s="42" t="s">
        <v>16</v>
      </c>
    </row>
    <row r="64" spans="1:11" customFormat="1" ht="40.15" customHeight="1" x14ac:dyDescent="0.2">
      <c r="A64" s="87">
        <v>52</v>
      </c>
      <c r="B64" s="37" t="s">
        <v>77</v>
      </c>
      <c r="C64" s="37" t="s">
        <v>170</v>
      </c>
      <c r="D64" s="46">
        <v>28520</v>
      </c>
      <c r="E64" s="97" t="s">
        <v>47</v>
      </c>
      <c r="F64" s="38"/>
      <c r="G64" s="39">
        <v>45000</v>
      </c>
      <c r="H64" s="39"/>
      <c r="I64" s="40">
        <f t="shared" si="0"/>
        <v>45000</v>
      </c>
      <c r="J64" s="41">
        <v>1000</v>
      </c>
      <c r="K64" s="42" t="s">
        <v>16</v>
      </c>
    </row>
    <row r="65" spans="1:11" customFormat="1" ht="40.15" customHeight="1" x14ac:dyDescent="0.2">
      <c r="A65" s="87">
        <v>52</v>
      </c>
      <c r="B65" s="37" t="s">
        <v>77</v>
      </c>
      <c r="C65" s="37" t="s">
        <v>117</v>
      </c>
      <c r="D65" s="46">
        <v>28520</v>
      </c>
      <c r="E65" s="97" t="s">
        <v>47</v>
      </c>
      <c r="F65" s="38"/>
      <c r="G65" s="39">
        <v>-118000</v>
      </c>
      <c r="H65" s="39"/>
      <c r="I65" s="40">
        <f t="shared" si="0"/>
        <v>-118000</v>
      </c>
      <c r="J65" s="41">
        <v>1000</v>
      </c>
      <c r="K65" s="42" t="s">
        <v>15</v>
      </c>
    </row>
    <row r="66" spans="1:11" customFormat="1" ht="63.6" customHeight="1" x14ac:dyDescent="0.2">
      <c r="A66" s="86">
        <v>52</v>
      </c>
      <c r="B66" s="37" t="s">
        <v>28</v>
      </c>
      <c r="C66" s="37" t="s">
        <v>90</v>
      </c>
      <c r="D66" s="98" t="s">
        <v>29</v>
      </c>
      <c r="E66" s="97" t="s">
        <v>30</v>
      </c>
      <c r="F66" s="38"/>
      <c r="G66" s="39">
        <v>111111</v>
      </c>
      <c r="H66" s="39"/>
      <c r="I66" s="40">
        <f t="shared" si="0"/>
        <v>111111</v>
      </c>
      <c r="J66" s="41">
        <v>1000</v>
      </c>
      <c r="K66" s="42" t="s">
        <v>15</v>
      </c>
    </row>
    <row r="67" spans="1:11" customFormat="1" ht="60" customHeight="1" x14ac:dyDescent="0.2">
      <c r="A67" s="86">
        <v>52</v>
      </c>
      <c r="B67" s="37" t="s">
        <v>28</v>
      </c>
      <c r="C67" s="37" t="s">
        <v>89</v>
      </c>
      <c r="D67" s="98" t="s">
        <v>31</v>
      </c>
      <c r="E67" s="97" t="s">
        <v>32</v>
      </c>
      <c r="F67" s="38"/>
      <c r="G67" s="39">
        <v>111111</v>
      </c>
      <c r="H67" s="39"/>
      <c r="I67" s="40">
        <f t="shared" si="0"/>
        <v>111111</v>
      </c>
      <c r="J67" s="41">
        <v>1000</v>
      </c>
      <c r="K67" s="42" t="s">
        <v>15</v>
      </c>
    </row>
    <row r="68" spans="1:11" customFormat="1" ht="62.45" customHeight="1" x14ac:dyDescent="0.2">
      <c r="A68" s="86">
        <v>52</v>
      </c>
      <c r="B68" s="37" t="s">
        <v>28</v>
      </c>
      <c r="C68" s="37" t="s">
        <v>88</v>
      </c>
      <c r="D68" s="98" t="s">
        <v>33</v>
      </c>
      <c r="E68" s="97" t="s">
        <v>34</v>
      </c>
      <c r="F68" s="38"/>
      <c r="G68" s="39">
        <v>111112</v>
      </c>
      <c r="H68" s="39"/>
      <c r="I68" s="40">
        <f t="shared" si="0"/>
        <v>111112</v>
      </c>
      <c r="J68" s="41">
        <v>1000</v>
      </c>
      <c r="K68" s="42" t="s">
        <v>15</v>
      </c>
    </row>
    <row r="69" spans="1:11" customFormat="1" ht="60" customHeight="1" x14ac:dyDescent="0.2">
      <c r="A69" s="86">
        <v>52</v>
      </c>
      <c r="B69" s="37" t="s">
        <v>28</v>
      </c>
      <c r="C69" s="37" t="s">
        <v>87</v>
      </c>
      <c r="D69" s="98" t="s">
        <v>35</v>
      </c>
      <c r="E69" s="97" t="s">
        <v>36</v>
      </c>
      <c r="F69" s="38"/>
      <c r="G69" s="39">
        <v>111111</v>
      </c>
      <c r="H69" s="39"/>
      <c r="I69" s="40">
        <f t="shared" si="0"/>
        <v>111111</v>
      </c>
      <c r="J69" s="41">
        <v>1000</v>
      </c>
      <c r="K69" s="42" t="s">
        <v>15</v>
      </c>
    </row>
    <row r="70" spans="1:11" customFormat="1" ht="65.45" customHeight="1" x14ac:dyDescent="0.2">
      <c r="A70" s="86">
        <v>52</v>
      </c>
      <c r="B70" s="37" t="s">
        <v>28</v>
      </c>
      <c r="C70" s="37" t="s">
        <v>86</v>
      </c>
      <c r="D70" s="98" t="s">
        <v>37</v>
      </c>
      <c r="E70" s="97" t="s">
        <v>38</v>
      </c>
      <c r="F70" s="38"/>
      <c r="G70" s="39">
        <v>111111</v>
      </c>
      <c r="H70" s="39"/>
      <c r="I70" s="40">
        <f t="shared" si="0"/>
        <v>111111</v>
      </c>
      <c r="J70" s="41">
        <v>1000</v>
      </c>
      <c r="K70" s="42" t="s">
        <v>15</v>
      </c>
    </row>
    <row r="71" spans="1:11" customFormat="1" ht="63" customHeight="1" x14ac:dyDescent="0.2">
      <c r="A71" s="86">
        <v>52</v>
      </c>
      <c r="B71" s="37" t="s">
        <v>28</v>
      </c>
      <c r="C71" s="37" t="s">
        <v>78</v>
      </c>
      <c r="D71" s="98" t="s">
        <v>39</v>
      </c>
      <c r="E71" s="97" t="s">
        <v>40</v>
      </c>
      <c r="F71" s="38"/>
      <c r="G71" s="39">
        <v>111111</v>
      </c>
      <c r="H71" s="39"/>
      <c r="I71" s="40">
        <f t="shared" si="0"/>
        <v>111111</v>
      </c>
      <c r="J71" s="41">
        <v>1000</v>
      </c>
      <c r="K71" s="42" t="s">
        <v>15</v>
      </c>
    </row>
    <row r="72" spans="1:11" customFormat="1" ht="61.15" customHeight="1" x14ac:dyDescent="0.2">
      <c r="A72" s="86">
        <v>52</v>
      </c>
      <c r="B72" s="37" t="s">
        <v>28</v>
      </c>
      <c r="C72" s="37" t="s">
        <v>85</v>
      </c>
      <c r="D72" s="98" t="s">
        <v>41</v>
      </c>
      <c r="E72" s="97" t="s">
        <v>42</v>
      </c>
      <c r="F72" s="38"/>
      <c r="G72" s="39">
        <v>111111</v>
      </c>
      <c r="H72" s="39"/>
      <c r="I72" s="40">
        <f t="shared" si="0"/>
        <v>111111</v>
      </c>
      <c r="J72" s="41">
        <v>1000</v>
      </c>
      <c r="K72" s="42" t="s">
        <v>15</v>
      </c>
    </row>
    <row r="73" spans="1:11" customFormat="1" ht="61.15" customHeight="1" x14ac:dyDescent="0.2">
      <c r="A73" s="86">
        <v>52</v>
      </c>
      <c r="B73" s="37" t="s">
        <v>28</v>
      </c>
      <c r="C73" s="37" t="s">
        <v>84</v>
      </c>
      <c r="D73" s="98" t="s">
        <v>43</v>
      </c>
      <c r="E73" s="97" t="s">
        <v>44</v>
      </c>
      <c r="F73" s="38"/>
      <c r="G73" s="39">
        <v>111111</v>
      </c>
      <c r="H73" s="39"/>
      <c r="I73" s="40">
        <f t="shared" si="0"/>
        <v>111111</v>
      </c>
      <c r="J73" s="41">
        <v>1000</v>
      </c>
      <c r="K73" s="42" t="s">
        <v>15</v>
      </c>
    </row>
    <row r="74" spans="1:11" customFormat="1" ht="63.6" customHeight="1" x14ac:dyDescent="0.2">
      <c r="A74" s="86">
        <v>52</v>
      </c>
      <c r="B74" s="37" t="s">
        <v>28</v>
      </c>
      <c r="C74" s="37" t="s">
        <v>83</v>
      </c>
      <c r="D74" s="98" t="s">
        <v>45</v>
      </c>
      <c r="E74" s="97" t="s">
        <v>46</v>
      </c>
      <c r="F74" s="38"/>
      <c r="G74" s="39">
        <v>111111</v>
      </c>
      <c r="H74" s="39"/>
      <c r="I74" s="40">
        <f t="shared" si="0"/>
        <v>111111</v>
      </c>
      <c r="J74" s="41">
        <v>1000</v>
      </c>
      <c r="K74" s="42" t="s">
        <v>15</v>
      </c>
    </row>
    <row r="75" spans="1:11" customFormat="1" ht="52.15" customHeight="1" x14ac:dyDescent="0.2">
      <c r="A75" s="86">
        <v>53</v>
      </c>
      <c r="B75" s="37" t="s">
        <v>48</v>
      </c>
      <c r="C75" s="37" t="s">
        <v>79</v>
      </c>
      <c r="D75" s="46">
        <v>28530</v>
      </c>
      <c r="E75" s="96" t="s">
        <v>49</v>
      </c>
      <c r="F75" s="38"/>
      <c r="G75" s="39">
        <v>123000</v>
      </c>
      <c r="H75" s="39"/>
      <c r="I75" s="40">
        <f t="shared" ref="I75:I77" si="7">G75-H75</f>
        <v>123000</v>
      </c>
      <c r="J75" s="41">
        <v>1000</v>
      </c>
      <c r="K75" s="42" t="s">
        <v>15</v>
      </c>
    </row>
    <row r="76" spans="1:11" customFormat="1" ht="52.15" customHeight="1" x14ac:dyDescent="0.2">
      <c r="A76" s="86">
        <v>54</v>
      </c>
      <c r="B76" s="37" t="s">
        <v>50</v>
      </c>
      <c r="C76" s="37" t="s">
        <v>80</v>
      </c>
      <c r="D76" s="46">
        <v>28540</v>
      </c>
      <c r="E76" s="82" t="s">
        <v>51</v>
      </c>
      <c r="F76" s="38"/>
      <c r="G76" s="39">
        <v>123000</v>
      </c>
      <c r="H76" s="44"/>
      <c r="I76" s="40">
        <f t="shared" si="7"/>
        <v>123000</v>
      </c>
      <c r="J76" s="41">
        <v>1000</v>
      </c>
      <c r="K76" s="42" t="s">
        <v>15</v>
      </c>
    </row>
    <row r="77" spans="1:11" customFormat="1" ht="36" customHeight="1" x14ac:dyDescent="0.2">
      <c r="A77" s="86">
        <v>60</v>
      </c>
      <c r="B77" s="37" t="s">
        <v>81</v>
      </c>
      <c r="C77" s="37" t="s">
        <v>82</v>
      </c>
      <c r="D77" s="46">
        <v>29600</v>
      </c>
      <c r="E77" s="47" t="s">
        <v>134</v>
      </c>
      <c r="F77" s="38"/>
      <c r="G77" s="39">
        <v>500000</v>
      </c>
      <c r="H77" s="44"/>
      <c r="I77" s="40">
        <f t="shared" si="7"/>
        <v>500000</v>
      </c>
      <c r="J77" s="41">
        <v>1000</v>
      </c>
      <c r="K77" s="42" t="s">
        <v>16</v>
      </c>
    </row>
    <row r="78" spans="1:11" s="49" customFormat="1" ht="30.75" thickBot="1" x14ac:dyDescent="0.3">
      <c r="A78" s="88"/>
      <c r="B78" s="50" t="s">
        <v>52</v>
      </c>
      <c r="C78" s="51"/>
      <c r="D78" s="52"/>
      <c r="E78" s="53" t="s">
        <v>53</v>
      </c>
      <c r="F78" s="54">
        <f>SUM(F4:F77)</f>
        <v>11473.64</v>
      </c>
      <c r="G78" s="55">
        <f>SUM(G4:G77)</f>
        <v>3047425182</v>
      </c>
      <c r="H78" s="55">
        <f>SUM(H4:H77)</f>
        <v>3047425182</v>
      </c>
      <c r="I78" s="56">
        <f>G78-H78</f>
        <v>0</v>
      </c>
      <c r="J78" s="57"/>
      <c r="K78" s="58"/>
    </row>
    <row r="79" spans="1:11" x14ac:dyDescent="0.25">
      <c r="A79" s="89"/>
      <c r="B79" s="59"/>
      <c r="C79" s="60"/>
      <c r="D79" s="61"/>
      <c r="E79" s="62"/>
      <c r="F79" s="63"/>
      <c r="G79" s="64"/>
      <c r="H79" s="65"/>
      <c r="I79" s="66"/>
    </row>
    <row r="80" spans="1:11" x14ac:dyDescent="0.25">
      <c r="A80" s="89"/>
      <c r="B80" s="59"/>
      <c r="C80" s="60"/>
      <c r="D80" s="61"/>
      <c r="E80" s="62"/>
      <c r="F80" s="69"/>
      <c r="G80" s="64"/>
      <c r="H80" s="64"/>
      <c r="I80" s="66"/>
    </row>
    <row r="81" spans="1:11" x14ac:dyDescent="0.25">
      <c r="A81" s="89"/>
      <c r="B81" s="59"/>
      <c r="C81" s="60"/>
      <c r="D81" s="61"/>
      <c r="E81" s="62"/>
      <c r="F81" s="69"/>
      <c r="G81" s="64"/>
    </row>
    <row r="82" spans="1:11" x14ac:dyDescent="0.25">
      <c r="A82" s="89"/>
      <c r="B82" s="59"/>
      <c r="C82" s="60"/>
      <c r="D82" s="61"/>
      <c r="E82" s="62"/>
      <c r="F82" s="63"/>
      <c r="G82" s="64"/>
      <c r="H82" s="71"/>
      <c r="I82" s="66"/>
    </row>
    <row r="83" spans="1:11" x14ac:dyDescent="0.25">
      <c r="A83" s="89"/>
      <c r="B83" s="59"/>
      <c r="C83" s="60"/>
      <c r="D83" s="61"/>
      <c r="E83" s="62"/>
      <c r="F83" s="63"/>
      <c r="G83" s="64"/>
      <c r="H83" s="71"/>
      <c r="I83" s="72"/>
    </row>
    <row r="84" spans="1:11" x14ac:dyDescent="0.25">
      <c r="A84" s="89"/>
      <c r="B84" s="59"/>
      <c r="C84" s="60"/>
      <c r="D84" s="61"/>
      <c r="E84" s="62"/>
      <c r="F84" s="63"/>
      <c r="G84" s="64"/>
    </row>
    <row r="85" spans="1:11" s="67" customFormat="1" x14ac:dyDescent="0.25">
      <c r="A85" s="89"/>
      <c r="B85" s="59"/>
      <c r="C85" s="60"/>
      <c r="D85" s="61"/>
      <c r="E85" s="62"/>
      <c r="F85" s="63"/>
      <c r="G85" s="64"/>
      <c r="H85" s="73"/>
      <c r="I85" s="11"/>
      <c r="K85" s="68"/>
    </row>
    <row r="86" spans="1:11" s="67" customFormat="1" x14ac:dyDescent="0.25">
      <c r="A86" s="89"/>
      <c r="B86" s="59"/>
      <c r="C86" s="60"/>
      <c r="D86" s="61"/>
      <c r="E86" s="62"/>
      <c r="F86" s="63"/>
      <c r="G86" s="64"/>
      <c r="H86" s="73"/>
      <c r="I86" s="11"/>
      <c r="K86" s="68"/>
    </row>
    <row r="87" spans="1:11" s="67" customFormat="1" x14ac:dyDescent="0.25">
      <c r="A87" s="89"/>
      <c r="B87" s="59"/>
      <c r="C87" s="60"/>
      <c r="D87" s="61"/>
      <c r="E87" s="62"/>
      <c r="F87" s="63"/>
      <c r="G87" s="64"/>
      <c r="H87" s="73"/>
      <c r="I87" s="11"/>
      <c r="K87" s="68"/>
    </row>
    <row r="88" spans="1:11" s="67" customFormat="1" x14ac:dyDescent="0.25">
      <c r="A88" s="89"/>
      <c r="B88" s="59"/>
      <c r="C88" s="60"/>
      <c r="D88" s="61"/>
      <c r="E88" s="62"/>
      <c r="F88" s="63"/>
      <c r="G88" s="64"/>
      <c r="H88" s="73"/>
      <c r="I88" s="11"/>
      <c r="K88" s="68"/>
    </row>
    <row r="89" spans="1:11" s="67" customFormat="1" x14ac:dyDescent="0.25">
      <c r="A89" s="89"/>
      <c r="B89" s="59"/>
      <c r="C89" s="60"/>
      <c r="D89" s="61"/>
      <c r="E89" s="62"/>
      <c r="F89" s="63"/>
      <c r="G89" s="64"/>
      <c r="H89" s="73"/>
      <c r="I89" s="11"/>
      <c r="K89" s="68"/>
    </row>
    <row r="90" spans="1:11" s="67" customFormat="1" x14ac:dyDescent="0.25">
      <c r="A90" s="89"/>
      <c r="B90" s="59"/>
      <c r="C90" s="60"/>
      <c r="D90" s="61"/>
      <c r="E90" s="62"/>
      <c r="F90" s="63"/>
      <c r="G90" s="64"/>
      <c r="H90" s="73"/>
      <c r="I90" s="11"/>
      <c r="K90" s="68"/>
    </row>
    <row r="91" spans="1:11" s="67" customFormat="1" x14ac:dyDescent="0.25">
      <c r="A91" s="89"/>
      <c r="B91" s="59"/>
      <c r="C91" s="60"/>
      <c r="D91" s="61"/>
      <c r="E91" s="62"/>
      <c r="F91" s="63"/>
      <c r="G91" s="64"/>
      <c r="H91" s="73"/>
      <c r="I91" s="11"/>
      <c r="K91" s="68"/>
    </row>
    <row r="92" spans="1:11" s="67" customFormat="1" x14ac:dyDescent="0.25">
      <c r="A92" s="89"/>
      <c r="B92" s="59"/>
      <c r="C92" s="60"/>
      <c r="D92" s="61"/>
      <c r="E92" s="62"/>
      <c r="F92" s="63"/>
      <c r="G92" s="64"/>
      <c r="H92" s="73"/>
      <c r="I92" s="11"/>
      <c r="K92" s="68"/>
    </row>
    <row r="93" spans="1:11" s="67" customFormat="1" x14ac:dyDescent="0.25">
      <c r="A93" s="89"/>
      <c r="B93" s="59"/>
      <c r="C93" s="60"/>
      <c r="D93" s="61"/>
      <c r="E93" s="62"/>
      <c r="F93" s="63"/>
      <c r="G93" s="64"/>
      <c r="H93" s="73"/>
      <c r="I93" s="11"/>
      <c r="K93" s="68"/>
    </row>
    <row r="94" spans="1:11" s="67" customFormat="1" x14ac:dyDescent="0.25">
      <c r="A94" s="89"/>
      <c r="B94" s="59"/>
      <c r="C94" s="60"/>
      <c r="D94" s="61"/>
      <c r="E94" s="62"/>
      <c r="F94" s="63"/>
      <c r="G94" s="64"/>
      <c r="H94" s="73"/>
      <c r="I94" s="11"/>
      <c r="K94" s="68"/>
    </row>
    <row r="95" spans="1:11" s="67" customFormat="1" x14ac:dyDescent="0.25">
      <c r="A95" s="89"/>
      <c r="B95" s="59"/>
      <c r="C95" s="60"/>
      <c r="D95" s="61"/>
      <c r="E95" s="62"/>
      <c r="F95" s="63"/>
      <c r="G95" s="64"/>
      <c r="H95" s="73"/>
      <c r="I95" s="11"/>
      <c r="K95" s="68"/>
    </row>
    <row r="96" spans="1:11" s="67" customFormat="1" x14ac:dyDescent="0.25">
      <c r="A96" s="89"/>
      <c r="B96" s="59"/>
      <c r="C96" s="60"/>
      <c r="D96" s="61"/>
      <c r="E96" s="62"/>
      <c r="F96" s="63"/>
      <c r="G96" s="64"/>
      <c r="H96" s="73"/>
      <c r="I96" s="11"/>
      <c r="K96" s="68"/>
    </row>
    <row r="97" spans="1:11" s="67" customFormat="1" x14ac:dyDescent="0.25">
      <c r="A97" s="89"/>
      <c r="B97" s="59"/>
      <c r="C97" s="60"/>
      <c r="D97" s="61"/>
      <c r="E97" s="62"/>
      <c r="F97" s="63"/>
      <c r="G97" s="64"/>
      <c r="H97" s="73"/>
      <c r="I97" s="11"/>
      <c r="K97" s="68"/>
    </row>
    <row r="98" spans="1:11" s="67" customFormat="1" x14ac:dyDescent="0.25">
      <c r="A98" s="89"/>
      <c r="B98" s="59"/>
      <c r="C98" s="60"/>
      <c r="D98" s="61"/>
      <c r="E98" s="62"/>
      <c r="F98" s="63"/>
      <c r="G98" s="64"/>
      <c r="H98" s="73"/>
      <c r="I98" s="11"/>
      <c r="K98" s="68"/>
    </row>
    <row r="99" spans="1:11" s="67" customFormat="1" x14ac:dyDescent="0.25">
      <c r="A99" s="89"/>
      <c r="B99" s="59"/>
      <c r="C99" s="60"/>
      <c r="D99" s="61"/>
      <c r="E99" s="62"/>
      <c r="F99" s="63"/>
      <c r="G99" s="64"/>
      <c r="H99" s="73"/>
      <c r="I99" s="11"/>
      <c r="K99" s="68"/>
    </row>
    <row r="100" spans="1:11" s="67" customFormat="1" x14ac:dyDescent="0.25">
      <c r="A100" s="89"/>
      <c r="B100" s="59"/>
      <c r="C100" s="60"/>
      <c r="D100" s="61"/>
      <c r="E100" s="62"/>
      <c r="F100" s="63"/>
      <c r="G100" s="64"/>
      <c r="H100" s="73"/>
      <c r="I100" s="11"/>
      <c r="K100" s="68"/>
    </row>
    <row r="101" spans="1:11" x14ac:dyDescent="0.25">
      <c r="A101" s="89"/>
      <c r="B101" s="59"/>
      <c r="C101" s="60"/>
      <c r="D101" s="74"/>
      <c r="E101" s="75"/>
      <c r="F101" s="63"/>
      <c r="G101" s="64"/>
      <c r="H101" s="73"/>
      <c r="I101" s="75"/>
      <c r="K101" s="76"/>
    </row>
    <row r="102" spans="1:11" x14ac:dyDescent="0.25">
      <c r="A102" s="89"/>
      <c r="B102" s="59"/>
      <c r="C102" s="60"/>
      <c r="D102" s="74"/>
      <c r="E102" s="75"/>
      <c r="F102" s="63"/>
      <c r="G102" s="64"/>
      <c r="H102" s="73"/>
      <c r="I102" s="75"/>
      <c r="K102" s="76"/>
    </row>
    <row r="103" spans="1:11" x14ac:dyDescent="0.25">
      <c r="A103" s="89"/>
      <c r="B103" s="59"/>
      <c r="C103" s="60"/>
      <c r="D103" s="74"/>
      <c r="E103" s="75"/>
      <c r="F103" s="63"/>
      <c r="G103" s="64"/>
      <c r="H103" s="73"/>
      <c r="I103" s="75"/>
      <c r="K103" s="76"/>
    </row>
    <row r="104" spans="1:11" x14ac:dyDescent="0.25">
      <c r="A104" s="90"/>
    </row>
    <row r="295" spans="13:13" x14ac:dyDescent="0.25">
      <c r="M295" t="s">
        <v>16</v>
      </c>
    </row>
    <row r="296" spans="13:13" x14ac:dyDescent="0.25">
      <c r="M296" t="s">
        <v>15</v>
      </c>
    </row>
  </sheetData>
  <dataValidations count="1">
    <dataValidation type="list" allowBlank="1" showInputMessage="1" showErrorMessage="1" sqref="N295 K6:K78" xr:uid="{062CCF87-AC98-4B29-8BE4-4BD28EAC1033}">
      <formula1>$M$295:$M$296</formula1>
    </dataValidation>
  </dataValidations>
  <printOptions horizontalCentered="1" gridLines="1"/>
  <pageMargins left="0.45" right="0.45" top="1" bottom="0.5" header="0.3" footer="0.3"/>
  <pageSetup scale="68" fitToHeight="0" orientation="landscape" r:id="rId1"/>
  <headerFooter>
    <oddHeader xml:space="preserve">&amp;CSCHEDULE B 
CITY COUNCIL CHANGES TO THE 2026-2027 BUDGET
APPROPRIATION CHANGES
SUMMARY BY AGENCY, APPROPRIATION AND FUND
</oddHeader>
    <oddFooter>&amp;L&amp;8&amp;Y&amp;F
&amp;C&amp;P&amp;R&amp;8&amp;Y&amp;D</oddFooter>
  </headerFooter>
  <ignoredErrors>
    <ignoredError sqref="D66:D7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Voting Schedule B</vt:lpstr>
      <vt:lpstr>'Voting Schedule B'!Print_Area</vt:lpstr>
      <vt:lpstr>'Voting Schedule 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Short</dc:creator>
  <cp:lastModifiedBy>Irvin Corley</cp:lastModifiedBy>
  <cp:lastPrinted>2026-04-09T15:28:27Z</cp:lastPrinted>
  <dcterms:created xsi:type="dcterms:W3CDTF">2025-04-08T02:29:02Z</dcterms:created>
  <dcterms:modified xsi:type="dcterms:W3CDTF">2026-04-09T18:07:30Z</dcterms:modified>
</cp:coreProperties>
</file>